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hokkakyo\Desktop\"/>
    </mc:Choice>
  </mc:AlternateContent>
  <xr:revisionPtr revIDLastSave="0" documentId="13_ncr:1_{CB91E475-A7A3-4D12-B24C-0F8D14F60EF5}" xr6:coauthVersionLast="47" xr6:coauthVersionMax="47" xr10:uidLastSave="{00000000-0000-0000-0000-000000000000}"/>
  <bookViews>
    <workbookView xWindow="9180" yWindow="15" windowWidth="14265" windowHeight="15465" xr2:uid="{284FD60E-ED82-4515-B85A-94ABF8339E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 i="1" l="1"/>
  <c r="E1" i="1"/>
  <c r="F1" i="1"/>
  <c r="G1" i="1"/>
  <c r="H1" i="1"/>
  <c r="I1" i="1"/>
  <c r="J1" i="1"/>
  <c r="K1" i="1"/>
  <c r="L1" i="1"/>
  <c r="M1" i="1"/>
  <c r="N1" i="1"/>
  <c r="O1" i="1"/>
  <c r="C6" i="1"/>
  <c r="C1" i="1"/>
  <c r="D53" i="1" l="1"/>
  <c r="M24" i="1"/>
  <c r="J24" i="1"/>
  <c r="G24" i="1"/>
  <c r="D24" i="1"/>
  <c r="C24" i="1" s="1"/>
  <c r="M53" i="1"/>
  <c r="J53" i="1"/>
  <c r="G53" i="1"/>
  <c r="O52" i="1"/>
  <c r="N52" i="1"/>
  <c r="M52" i="1"/>
  <c r="L52" i="1"/>
  <c r="K52" i="1"/>
  <c r="I52" i="1"/>
  <c r="H52" i="1"/>
  <c r="F52" i="1"/>
  <c r="E52" i="1"/>
  <c r="M49" i="1"/>
  <c r="J49" i="1"/>
  <c r="G49" i="1"/>
  <c r="D49" i="1"/>
  <c r="O48" i="1"/>
  <c r="N48" i="1"/>
  <c r="M48" i="1" s="1"/>
  <c r="L48" i="1"/>
  <c r="K48" i="1"/>
  <c r="I48" i="1"/>
  <c r="H48" i="1"/>
  <c r="F48" i="1"/>
  <c r="E48" i="1"/>
  <c r="M51" i="1"/>
  <c r="J51" i="1"/>
  <c r="G51" i="1"/>
  <c r="D51" i="1"/>
  <c r="O50" i="1"/>
  <c r="N50" i="1"/>
  <c r="L50" i="1"/>
  <c r="K50" i="1"/>
  <c r="I50" i="1"/>
  <c r="H50" i="1"/>
  <c r="F50" i="1"/>
  <c r="E50" i="1"/>
  <c r="M37" i="1"/>
  <c r="J37" i="1"/>
  <c r="G37" i="1"/>
  <c r="D37" i="1"/>
  <c r="M39" i="1"/>
  <c r="J39" i="1"/>
  <c r="G39" i="1"/>
  <c r="D39" i="1"/>
  <c r="M34" i="1"/>
  <c r="J34" i="1"/>
  <c r="G34" i="1"/>
  <c r="M18" i="1"/>
  <c r="J18" i="1"/>
  <c r="G18" i="1"/>
  <c r="D18" i="1"/>
  <c r="M15" i="1"/>
  <c r="J15" i="1"/>
  <c r="G15" i="1"/>
  <c r="D15" i="1"/>
  <c r="O14" i="1"/>
  <c r="N14" i="1"/>
  <c r="L14" i="1"/>
  <c r="K14" i="1"/>
  <c r="I14" i="1"/>
  <c r="H14" i="1"/>
  <c r="F14" i="1"/>
  <c r="E14" i="1"/>
  <c r="M45" i="1"/>
  <c r="J45" i="1"/>
  <c r="G45" i="1"/>
  <c r="D45" i="1"/>
  <c r="M36" i="1"/>
  <c r="J36" i="1"/>
  <c r="G36" i="1"/>
  <c r="D36" i="1"/>
  <c r="M38" i="1"/>
  <c r="J38" i="1"/>
  <c r="G38" i="1"/>
  <c r="D38" i="1"/>
  <c r="J6" i="1"/>
  <c r="M55" i="1"/>
  <c r="J55" i="1"/>
  <c r="G55" i="1"/>
  <c r="D55" i="1"/>
  <c r="O54" i="1"/>
  <c r="N54" i="1"/>
  <c r="L54" i="1"/>
  <c r="K54" i="1"/>
  <c r="I54" i="1"/>
  <c r="H54" i="1"/>
  <c r="F54" i="1"/>
  <c r="E54" i="1"/>
  <c r="L22" i="1"/>
  <c r="K22" i="1"/>
  <c r="J57" i="1"/>
  <c r="J47" i="1"/>
  <c r="J46" i="1"/>
  <c r="J44" i="1"/>
  <c r="J43" i="1"/>
  <c r="J41" i="1"/>
  <c r="J40" i="1"/>
  <c r="J35" i="1"/>
  <c r="J33" i="1"/>
  <c r="J32" i="1"/>
  <c r="J31" i="1"/>
  <c r="J30" i="1"/>
  <c r="J28" i="1"/>
  <c r="J27" i="1"/>
  <c r="J25" i="1"/>
  <c r="J23" i="1"/>
  <c r="J21" i="1"/>
  <c r="J20" i="1"/>
  <c r="J19" i="1"/>
  <c r="J17" i="1"/>
  <c r="J13" i="1"/>
  <c r="J12" i="1"/>
  <c r="J10" i="1"/>
  <c r="J9" i="1"/>
  <c r="L56" i="1"/>
  <c r="L42" i="1"/>
  <c r="L29" i="1"/>
  <c r="L26" i="1"/>
  <c r="L16" i="1"/>
  <c r="L11" i="1"/>
  <c r="L8" i="1"/>
  <c r="M44" i="1"/>
  <c r="G44" i="1"/>
  <c r="D44" i="1"/>
  <c r="M35" i="1"/>
  <c r="G35" i="1"/>
  <c r="D35" i="1"/>
  <c r="M31" i="1"/>
  <c r="G31" i="1"/>
  <c r="D31" i="1"/>
  <c r="O22" i="1"/>
  <c r="N22" i="1"/>
  <c r="I22" i="1"/>
  <c r="H22" i="1"/>
  <c r="F22" i="1"/>
  <c r="E22" i="1"/>
  <c r="M23" i="1"/>
  <c r="G23" i="1"/>
  <c r="D23" i="1"/>
  <c r="M19" i="1"/>
  <c r="G19" i="1"/>
  <c r="D19" i="1"/>
  <c r="M20" i="1"/>
  <c r="G20" i="1"/>
  <c r="D20" i="1"/>
  <c r="O11" i="1"/>
  <c r="N11" i="1"/>
  <c r="I11" i="1"/>
  <c r="H11" i="1"/>
  <c r="F11" i="1"/>
  <c r="E11" i="1"/>
  <c r="M12" i="1"/>
  <c r="G12" i="1"/>
  <c r="D12" i="1"/>
  <c r="G52" i="1" l="1"/>
  <c r="M50" i="1"/>
  <c r="D50" i="1"/>
  <c r="D48" i="1"/>
  <c r="D52" i="1"/>
  <c r="C52" i="1" s="1"/>
  <c r="J52" i="1"/>
  <c r="C53" i="1"/>
  <c r="C51" i="1"/>
  <c r="J48" i="1"/>
  <c r="C49" i="1"/>
  <c r="G48" i="1"/>
  <c r="J14" i="1"/>
  <c r="J50" i="1"/>
  <c r="G54" i="1"/>
  <c r="G50" i="1"/>
  <c r="C37" i="1"/>
  <c r="C39" i="1"/>
  <c r="C34" i="1"/>
  <c r="C18" i="1"/>
  <c r="G14" i="1"/>
  <c r="M14" i="1"/>
  <c r="C15" i="1"/>
  <c r="C45" i="1"/>
  <c r="D14" i="1"/>
  <c r="C36" i="1"/>
  <c r="C38" i="1"/>
  <c r="D54" i="1"/>
  <c r="M54" i="1"/>
  <c r="J22" i="1"/>
  <c r="J54" i="1"/>
  <c r="C55" i="1"/>
  <c r="C44" i="1"/>
  <c r="C35" i="1"/>
  <c r="C23" i="1"/>
  <c r="C31" i="1"/>
  <c r="C20" i="1"/>
  <c r="C19" i="1"/>
  <c r="C12" i="1"/>
  <c r="M21" i="1"/>
  <c r="M17" i="1"/>
  <c r="K56" i="1"/>
  <c r="J56" i="1" s="1"/>
  <c r="K42" i="1"/>
  <c r="J42" i="1" s="1"/>
  <c r="K29" i="1"/>
  <c r="J29" i="1" s="1"/>
  <c r="K26" i="1"/>
  <c r="J26" i="1" s="1"/>
  <c r="K16" i="1"/>
  <c r="J16" i="1" s="1"/>
  <c r="K11" i="1"/>
  <c r="J11" i="1" s="1"/>
  <c r="K8" i="1"/>
  <c r="J8" i="1" s="1"/>
  <c r="O56" i="1"/>
  <c r="N56" i="1"/>
  <c r="I56" i="1"/>
  <c r="H56" i="1"/>
  <c r="F56" i="1"/>
  <c r="E56" i="1"/>
  <c r="D6" i="1"/>
  <c r="J7" i="1" s="1"/>
  <c r="O42" i="1"/>
  <c r="N42" i="1"/>
  <c r="I42" i="1"/>
  <c r="H42" i="1"/>
  <c r="F42" i="1"/>
  <c r="E42" i="1"/>
  <c r="O29" i="1"/>
  <c r="N29" i="1"/>
  <c r="I29" i="1"/>
  <c r="H29" i="1"/>
  <c r="F29" i="1"/>
  <c r="E29" i="1"/>
  <c r="O26" i="1"/>
  <c r="N26" i="1"/>
  <c r="I26" i="1"/>
  <c r="H26" i="1"/>
  <c r="F26" i="1"/>
  <c r="E26" i="1"/>
  <c r="O16" i="1"/>
  <c r="N16" i="1"/>
  <c r="I16" i="1"/>
  <c r="H16" i="1"/>
  <c r="F16" i="1"/>
  <c r="E16" i="1"/>
  <c r="O8" i="1"/>
  <c r="N8" i="1"/>
  <c r="I8" i="1"/>
  <c r="H8" i="1"/>
  <c r="F8" i="1"/>
  <c r="E8" i="1"/>
  <c r="D9" i="1"/>
  <c r="D10" i="1"/>
  <c r="D13" i="1"/>
  <c r="D17" i="1"/>
  <c r="D21" i="1"/>
  <c r="D25" i="1"/>
  <c r="D27" i="1"/>
  <c r="D28" i="1"/>
  <c r="D30" i="1"/>
  <c r="D32" i="1"/>
  <c r="D33" i="1"/>
  <c r="D40" i="1"/>
  <c r="D43" i="1"/>
  <c r="D46" i="1"/>
  <c r="D47" i="1"/>
  <c r="D57" i="1"/>
  <c r="G9" i="1"/>
  <c r="G10" i="1"/>
  <c r="G13" i="1"/>
  <c r="G17" i="1"/>
  <c r="G21" i="1"/>
  <c r="G25" i="1"/>
  <c r="G27" i="1"/>
  <c r="G28" i="1"/>
  <c r="G30" i="1"/>
  <c r="G32" i="1"/>
  <c r="G33" i="1"/>
  <c r="G40" i="1"/>
  <c r="G41" i="1"/>
  <c r="G43" i="1"/>
  <c r="G46" i="1"/>
  <c r="G47" i="1"/>
  <c r="G57" i="1"/>
  <c r="M9" i="1"/>
  <c r="M10" i="1"/>
  <c r="M13" i="1"/>
  <c r="M25" i="1"/>
  <c r="M27" i="1"/>
  <c r="M28" i="1"/>
  <c r="M30" i="1"/>
  <c r="M32" i="1"/>
  <c r="M33" i="1"/>
  <c r="M40" i="1"/>
  <c r="M41" i="1"/>
  <c r="M43" i="1"/>
  <c r="M46" i="1"/>
  <c r="M47" i="1"/>
  <c r="M57" i="1"/>
  <c r="M6" i="1"/>
  <c r="G6" i="1"/>
  <c r="C48" i="1" l="1"/>
  <c r="C50" i="1"/>
  <c r="C14" i="1"/>
  <c r="C54" i="1"/>
  <c r="C43" i="1"/>
  <c r="D56" i="1"/>
  <c r="M56" i="1"/>
  <c r="C57" i="1"/>
  <c r="C41" i="1"/>
  <c r="C32" i="1"/>
  <c r="C30" i="1"/>
  <c r="D29" i="1"/>
  <c r="D7" i="1"/>
  <c r="C47" i="1"/>
  <c r="C46" i="1"/>
  <c r="C40" i="1"/>
  <c r="C27" i="1"/>
  <c r="C25" i="1"/>
  <c r="C13" i="1"/>
  <c r="C9" i="1"/>
  <c r="G29" i="1"/>
  <c r="C21" i="1"/>
  <c r="C17" i="1"/>
  <c r="C33" i="1"/>
  <c r="C28" i="1"/>
  <c r="C10" i="1"/>
  <c r="D8" i="1"/>
  <c r="G8" i="1"/>
  <c r="M8" i="1"/>
  <c r="D11" i="1"/>
  <c r="G11" i="1"/>
  <c r="M11" i="1"/>
  <c r="D16" i="1"/>
  <c r="G16" i="1"/>
  <c r="D22" i="1"/>
  <c r="G22" i="1"/>
  <c r="M22" i="1"/>
  <c r="D26" i="1"/>
  <c r="G26" i="1"/>
  <c r="M26" i="1"/>
  <c r="D42" i="1"/>
  <c r="G42" i="1"/>
  <c r="G56" i="1"/>
  <c r="M42" i="1"/>
  <c r="M29" i="1"/>
  <c r="M16" i="1"/>
  <c r="C8" i="1" l="1"/>
  <c r="L7" i="1"/>
  <c r="K7" i="1"/>
  <c r="I7" i="1"/>
  <c r="E7" i="1"/>
  <c r="C7" i="1"/>
  <c r="O7" i="1"/>
  <c r="H7" i="1"/>
  <c r="F7" i="1"/>
  <c r="N7" i="1"/>
  <c r="G7" i="1"/>
  <c r="M7" i="1"/>
  <c r="C29" i="1"/>
  <c r="C56" i="1"/>
  <c r="C42" i="1"/>
  <c r="C22" i="1"/>
  <c r="C16" i="1"/>
  <c r="C26" i="1"/>
  <c r="C11" i="1"/>
</calcChain>
</file>

<file path=xl/sharedStrings.xml><?xml version="1.0" encoding="utf-8"?>
<sst xmlns="http://schemas.openxmlformats.org/spreadsheetml/2006/main" count="71" uniqueCount="64">
  <si>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</si>
  <si>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</si>
  <si>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</si>
  <si>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</si>
  <si>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</si>
  <si>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</si>
  <si>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</si>
  <si>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一般・全身障害および投与部位の状態</t>
    <phoneticPr fontId="1"/>
  </si>
  <si>
    <t>状態悪化</t>
    <phoneticPr fontId="1"/>
  </si>
  <si>
    <t>心臓死</t>
    <phoneticPr fontId="1"/>
  </si>
  <si>
    <t>感染症および寄生虫症</t>
    <phoneticPr fontId="1"/>
  </si>
  <si>
    <t>敗血症</t>
    <phoneticPr fontId="1"/>
  </si>
  <si>
    <t>血管障害</t>
    <phoneticPr fontId="1"/>
  </si>
  <si>
    <t xml:space="preserve">大動脈解離 </t>
    <phoneticPr fontId="1"/>
  </si>
  <si>
    <t>誤嚥性肺炎</t>
    <phoneticPr fontId="1"/>
  </si>
  <si>
    <t>傷害、中毒および処置合併症</t>
    <phoneticPr fontId="1"/>
  </si>
  <si>
    <t>心臓障害</t>
    <phoneticPr fontId="1"/>
  </si>
  <si>
    <t>うっ血性心不全</t>
    <phoneticPr fontId="1"/>
  </si>
  <si>
    <t>急性心不全</t>
    <phoneticPr fontId="1"/>
  </si>
  <si>
    <t>心筋虚血</t>
    <phoneticPr fontId="1"/>
  </si>
  <si>
    <t>不整脈</t>
    <phoneticPr fontId="1"/>
  </si>
  <si>
    <t>神経系障害</t>
    <phoneticPr fontId="1"/>
  </si>
  <si>
    <t>くも膜下出血</t>
    <phoneticPr fontId="1"/>
  </si>
  <si>
    <t>脳出血</t>
    <phoneticPr fontId="1"/>
  </si>
  <si>
    <t>不明</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</si>
  <si>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</si>
  <si>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</si>
  <si>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</si>
  <si>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 xml:space="preserve">硬膜下血腫 </t>
    <phoneticPr fontId="1"/>
  </si>
  <si>
    <t>脳ヘルニア</t>
    <phoneticPr fontId="1"/>
  </si>
  <si>
    <t xml:space="preserve"> 年齢不詳集計</t>
    <rPh sb="1" eb="5">
      <t>ネンレイフショウ</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</si>
  <si>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</si>
  <si>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 xml:space="preserve">冠動脈硬化症 </t>
    <phoneticPr fontId="1"/>
  </si>
  <si>
    <t>脳血種</t>
    <rPh sb="0" eb="3">
      <t>ノウケッシュ</t>
    </rPh>
    <phoneticPr fontId="1"/>
  </si>
  <si>
    <t>肺炎</t>
    <rPh sb="0" eb="2">
      <t>ハイエン</t>
    </rPh>
    <phoneticPr fontId="1"/>
  </si>
  <si>
    <t>動脈瘤破裂</t>
    <phoneticPr fontId="1"/>
  </si>
  <si>
    <t>末梢循環不全</t>
    <rPh sb="0" eb="6">
      <t>マッショウジュンカンフゼン</t>
    </rPh>
    <phoneticPr fontId="1"/>
  </si>
  <si>
    <t>急性肺水腫</t>
    <rPh sb="0" eb="5">
      <t>キュウセイハイスイシュ</t>
    </rPh>
    <phoneticPr fontId="1"/>
  </si>
  <si>
    <t>急性心筋梗塞</t>
    <rPh sb="0" eb="6">
      <t>キュウセイシンキンコウソク</t>
    </rPh>
    <phoneticPr fontId="1"/>
  </si>
  <si>
    <t>心障害</t>
    <rPh sb="0" eb="1">
      <t>ココロ</t>
    </rPh>
    <rPh sb="1" eb="3">
      <t>ショウガイ</t>
    </rPh>
    <phoneticPr fontId="1"/>
  </si>
  <si>
    <t>脳梗塞</t>
    <rPh sb="0" eb="3">
      <t>ノウコウソク</t>
    </rPh>
    <phoneticPr fontId="1"/>
  </si>
  <si>
    <t>良性、悪性および詳細不明の新生物</t>
    <phoneticPr fontId="1"/>
  </si>
  <si>
    <t>白血病</t>
    <rPh sb="0" eb="3">
      <t>ハッケツビョウ</t>
    </rPh>
    <phoneticPr fontId="1"/>
  </si>
  <si>
    <t>心不全</t>
    <rPh sb="0" eb="3">
      <t>シンフゼン</t>
    </rPh>
    <phoneticPr fontId="1"/>
  </si>
  <si>
    <t>心血管障害</t>
    <rPh sb="0" eb="5">
      <t>シンケッカンショウガイ</t>
    </rPh>
    <phoneticPr fontId="1"/>
  </si>
  <si>
    <t>脳室穿破</t>
    <rPh sb="0" eb="1">
      <t>ノウ</t>
    </rPh>
    <rPh sb="1" eb="2">
      <t>シツ</t>
    </rPh>
    <rPh sb="2" eb="4">
      <t>センパ</t>
    </rPh>
    <phoneticPr fontId="1"/>
  </si>
  <si>
    <t>血液およびリンパ系障害</t>
    <rPh sb="9" eb="11">
      <t>ショウガイ</t>
    </rPh>
    <phoneticPr fontId="1"/>
  </si>
  <si>
    <t>血小板減少症を伴う血栓症</t>
    <rPh sb="11" eb="12">
      <t>ショウ</t>
    </rPh>
    <phoneticPr fontId="1"/>
  </si>
  <si>
    <t>循環虚脱</t>
  </si>
  <si>
    <t>出血性ショック</t>
    <phoneticPr fontId="1"/>
  </si>
  <si>
    <t>心筋炎</t>
    <rPh sb="0" eb="3">
      <t>シンキンエン</t>
    </rPh>
    <phoneticPr fontId="1"/>
  </si>
  <si>
    <t>心嚢内出血</t>
    <rPh sb="4" eb="5">
      <t>チ</t>
    </rPh>
    <phoneticPr fontId="1"/>
  </si>
  <si>
    <t>心室破裂</t>
  </si>
  <si>
    <t>先天性、家族性および遺伝性障害</t>
    <rPh sb="14" eb="15">
      <t>ガイ</t>
    </rPh>
    <phoneticPr fontId="1"/>
  </si>
  <si>
    <t>内分泌障害</t>
    <phoneticPr fontId="1"/>
  </si>
  <si>
    <t>肥大型心筋症</t>
    <phoneticPr fontId="1"/>
  </si>
  <si>
    <t>甲状腺中毒クリーゼ</t>
    <phoneticPr fontId="1"/>
  </si>
  <si>
    <t>免疫系障害</t>
    <rPh sb="0" eb="5">
      <t>メンエキケイショウガイ</t>
    </rPh>
    <phoneticPr fontId="1"/>
  </si>
  <si>
    <t>アナフィラキシー反応</t>
    <rPh sb="8" eb="10">
      <t>ハンノウ</t>
    </rPh>
    <phoneticPr fontId="1"/>
  </si>
  <si>
    <t>新型コロナワクチン（モデルナ筋注、武田薬品工業株式会社）接種後死亡事例 死因別集計表※
（令和3年5月22日から令和3年11月14日までの報告分）</t>
    <phoneticPr fontId="1"/>
  </si>
  <si>
    <t>急性呼吸窮迫症候</t>
  </si>
  <si>
    <t>注1：11/14時点の報告内容に基づき集計。集計時点が別紙1（11/26）とは異なるため、追加報告の報告時期によっては、各症例の死因や年齢等について、別紙1とは異なることがある。</t>
    <phoneticPr fontId="1"/>
  </si>
  <si>
    <t>注3：「死因等」の記載は副反応疑い報告書の記載（接種の状況、症状の概要、報告者意見）を総合的に考慮の上、記載。資料１－１－２や資料１－２－２の「症状名（PT)」とは異なることがある。</t>
    <phoneticPr fontId="1"/>
  </si>
  <si>
    <t>注4：「血小板減少症を伴う血栓症」が死因として疑われると報告された事例については、「対応するMedDRA PT」には、令和3年10月22日までは、血小板減少に係る症状と血栓症に係る症状の両方を併
記。10月22日以降は「血小板減少症を伴う血栓症」と表記。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</si>
</sst>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s>
  <fills count="6">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s>
  <borders count="7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thick">
        <color auto="1"/>
      </left>
      <right style="double">
        <color auto="1"/>
      </right>
      <top/>
      <bottom style="thick">
        <color auto="1"/>
      </bottom>
      <diagonal/>
    </border>
    <border>
      <left/>
      <right/>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bottom style="double">
        <color auto="1"/>
      </bottom>
      <diagonal/>
    </border>
    <border>
      <left style="thin">
        <color auto="1"/>
      </left>
      <right style="thick">
        <color auto="1"/>
      </right>
      <top/>
      <bottom style="double">
        <color auto="1"/>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92">
    <xf numFmtId="0" fontId="0" fillId="0" borderId="0" xfId="0">
      <alignment vertical="center"/>
    </xf>
    <xf numFmtId="0" fontId="0" fillId="0" borderId="0" xfId="0" applyFill="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5" xfId="0" applyFill="1" applyBorder="1" applyAlignment="1">
      <alignment horizontal="center"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48" xfId="0" applyFill="1" applyBorder="1">
      <alignment vertical="center"/>
    </xf>
    <xf numFmtId="0" fontId="0" fillId="4" borderId="49" xfId="0" applyFill="1" applyBorder="1">
      <alignment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5" borderId="51" xfId="0" applyFill="1" applyBorder="1">
      <alignment vertical="center"/>
    </xf>
    <xf numFmtId="0" fontId="0" fillId="5" borderId="52"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4" borderId="30" xfId="0" applyFill="1" applyBorder="1" applyAlignment="1">
      <alignment horizontal="center" vertical="center"/>
    </xf>
    <xf numFmtId="0" fontId="0" fillId="0" borderId="43" xfId="0" applyBorder="1">
      <alignment vertical="center"/>
    </xf>
    <xf numFmtId="0" fontId="0" fillId="5" borderId="58" xfId="0" applyFill="1" applyBorder="1">
      <alignment vertical="center"/>
    </xf>
    <xf numFmtId="0" fontId="0" fillId="4" borderId="59" xfId="0" applyFill="1" applyBorder="1">
      <alignment vertical="center"/>
    </xf>
    <xf numFmtId="0" fontId="0" fillId="3" borderId="60" xfId="0" applyFill="1" applyBorder="1">
      <alignment vertical="center"/>
    </xf>
    <xf numFmtId="0" fontId="0" fillId="2" borderId="61" xfId="0" applyFill="1" applyBorder="1">
      <alignment vertical="center"/>
    </xf>
    <xf numFmtId="0" fontId="0" fillId="4" borderId="62" xfId="0" applyFill="1" applyBorder="1">
      <alignment vertical="center"/>
    </xf>
    <xf numFmtId="0" fontId="0" fillId="2" borderId="63" xfId="0" applyFill="1" applyBorder="1">
      <alignment vertical="center"/>
    </xf>
    <xf numFmtId="0" fontId="0" fillId="4" borderId="64" xfId="0" applyFill="1" applyBorder="1">
      <alignment vertical="center"/>
    </xf>
    <xf numFmtId="0" fontId="0" fillId="2" borderId="65" xfId="0" applyFill="1" applyBorder="1">
      <alignment vertical="center"/>
    </xf>
    <xf numFmtId="10" fontId="0" fillId="5" borderId="52" xfId="0" applyNumberFormat="1" applyFill="1" applyBorder="1">
      <alignment vertical="center"/>
    </xf>
    <xf numFmtId="10" fontId="0" fillId="4" borderId="72" xfId="0" applyNumberFormat="1" applyFill="1" applyBorder="1">
      <alignment vertical="center"/>
    </xf>
    <xf numFmtId="10" fontId="0" fillId="3" borderId="14" xfId="0" applyNumberFormat="1" applyFill="1" applyBorder="1">
      <alignment vertical="center"/>
    </xf>
    <xf numFmtId="10" fontId="0" fillId="2" borderId="29" xfId="0" applyNumberFormat="1" applyFill="1" applyBorder="1">
      <alignment vertical="center"/>
    </xf>
    <xf numFmtId="10" fontId="0" fillId="4" borderId="68" xfId="0" applyNumberFormat="1" applyFill="1" applyBorder="1">
      <alignment vertical="center"/>
    </xf>
    <xf numFmtId="10" fontId="0" fillId="3" borderId="66" xfId="0" applyNumberFormat="1" applyFill="1" applyBorder="1">
      <alignment vertical="center"/>
    </xf>
    <xf numFmtId="10" fontId="0" fillId="2" borderId="69" xfId="0" applyNumberFormat="1" applyFill="1" applyBorder="1">
      <alignment vertical="center"/>
    </xf>
    <xf numFmtId="10" fontId="0" fillId="4" borderId="70" xfId="0" applyNumberFormat="1" applyFill="1" applyBorder="1">
      <alignment vertical="center"/>
    </xf>
    <xf numFmtId="10" fontId="0" fillId="2" borderId="67" xfId="0" applyNumberFormat="1" applyFill="1" applyBorder="1">
      <alignment vertical="center"/>
    </xf>
    <xf numFmtId="10" fontId="0" fillId="2" borderId="71" xfId="0" applyNumberFormat="1" applyFill="1" applyBorder="1">
      <alignment vertical="center"/>
    </xf>
    <xf numFmtId="0" fontId="0" fillId="0" borderId="0" xfId="0"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xf>
    <xf numFmtId="0" fontId="0" fillId="0" borderId="73" xfId="0" applyBorder="1" applyAlignment="1">
      <alignment horizontal="center" vertical="center"/>
    </xf>
    <xf numFmtId="0" fontId="0" fillId="0" borderId="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 fillId="0" borderId="0" xfId="0" applyFont="1" applyAlignment="1">
      <alignment horizontal="center" vertical="center" wrapText="1"/>
    </xf>
    <xf numFmtId="0" fontId="0" fillId="0" borderId="43" xfId="0" applyBorder="1" applyAlignment="1">
      <alignment vertical="center" wrapText="1"/>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44"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33CC33"/>
      <color rgb="FF66FF66"/>
      <color rgb="FFCC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O61"/>
  <sheetViews>
    <sheetView tabSelected="1" topLeftCell="A49" zoomScaleNormal="100" workbookViewId="0">
      <selection activeCell="A61" sqref="A61:O61"/>
    </sheetView>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8" width="7.5" bestFit="1" customWidth="1"/>
    <col min="9" max="9" width="6.5" bestFit="1" customWidth="1"/>
    <col min="10" max="10" width="8.25" style="1" bestFit="1" customWidth="1"/>
    <col min="11" max="11" width="7.5" bestFit="1" customWidth="1"/>
    <col min="12" max="12" width="6.5" bestFit="1" customWidth="1"/>
    <col min="13" max="13" width="6.5" style="1" bestFit="1" customWidth="1"/>
    <col min="14" max="15" width="6.5" bestFit="1" customWidth="1"/>
  </cols>
  <sheetData>
    <row r="1" spans="1:15" x14ac:dyDescent="0.4">
      <c r="A1" t="s">
        <v>26</v>
      </c>
      <c r="C1">
        <f>C8+C11+C14+C16+C22+C26+C29+C42+C48+C50+C52+C54+C56</f>
        <v>69</v>
      </c>
      <c r="D1">
        <f t="shared" ref="D1:O1" si="0">D8+D11+D14+D16+D22+D26+D29+D42+D48+D50+D52+D54+D56</f>
        <v>20</v>
      </c>
      <c r="E1">
        <f t="shared" si="0"/>
        <v>18</v>
      </c>
      <c r="F1">
        <f t="shared" si="0"/>
        <v>2</v>
      </c>
      <c r="G1">
        <f t="shared" si="0"/>
        <v>36</v>
      </c>
      <c r="H1">
        <f t="shared" si="0"/>
        <v>31</v>
      </c>
      <c r="I1">
        <f t="shared" si="0"/>
        <v>5</v>
      </c>
      <c r="J1">
        <f t="shared" si="0"/>
        <v>12</v>
      </c>
      <c r="K1">
        <f t="shared" si="0"/>
        <v>11</v>
      </c>
      <c r="L1">
        <f t="shared" si="0"/>
        <v>1</v>
      </c>
      <c r="M1">
        <f t="shared" si="0"/>
        <v>1</v>
      </c>
      <c r="N1">
        <f t="shared" si="0"/>
        <v>0</v>
      </c>
      <c r="O1">
        <f t="shared" si="0"/>
        <v>1</v>
      </c>
    </row>
    <row r="2" spans="1:15" ht="56.25" customHeight="1" x14ac:dyDescent="0.4">
      <c r="A2" s="83" t="s">
        <v>59</v>
      </c>
      <c r="B2" s="83"/>
      <c r="C2" s="83"/>
      <c r="D2" s="83"/>
      <c r="E2" s="83"/>
      <c r="F2" s="83"/>
      <c r="G2" s="83"/>
      <c r="H2" s="83"/>
      <c r="I2" s="83"/>
      <c r="J2" s="83"/>
      <c r="K2" s="83"/>
      <c r="L2" s="83"/>
      <c r="M2" s="83"/>
      <c r="N2" s="83"/>
      <c r="O2" s="83"/>
    </row>
    <row r="3" spans="1:15" ht="38.25" customHeight="1" thickBot="1" x14ac:dyDescent="0.45">
      <c r="A3" s="84" t="s">
        <v>31</v>
      </c>
      <c r="B3" s="84"/>
      <c r="C3" s="84"/>
      <c r="D3" s="84"/>
      <c r="E3" s="84"/>
      <c r="F3" s="84"/>
      <c r="G3" s="84"/>
      <c r="H3" s="84"/>
      <c r="I3" s="84"/>
      <c r="J3" s="84"/>
      <c r="K3" s="84"/>
      <c r="L3" s="84"/>
      <c r="M3" s="84"/>
      <c r="N3" s="84"/>
      <c r="O3" s="84"/>
    </row>
    <row r="4" spans="1:15" ht="19.5" thickTop="1" x14ac:dyDescent="0.4">
      <c r="A4" s="77" t="s">
        <v>6</v>
      </c>
      <c r="B4" s="78"/>
      <c r="C4" s="47" t="s">
        <v>0</v>
      </c>
      <c r="D4" s="87" t="s">
        <v>1</v>
      </c>
      <c r="E4" s="88"/>
      <c r="F4" s="89"/>
      <c r="G4" s="90" t="s">
        <v>2</v>
      </c>
      <c r="H4" s="90"/>
      <c r="I4" s="90"/>
      <c r="J4" s="85" t="s">
        <v>3</v>
      </c>
      <c r="K4" s="86"/>
      <c r="L4" s="86"/>
      <c r="M4" s="88" t="s">
        <v>30</v>
      </c>
      <c r="N4" s="88"/>
      <c r="O4" s="91"/>
    </row>
    <row r="5" spans="1:15" x14ac:dyDescent="0.4">
      <c r="A5" s="79"/>
      <c r="B5" s="80"/>
      <c r="C5" s="48"/>
      <c r="D5" s="41"/>
      <c r="E5" s="6" t="s">
        <v>4</v>
      </c>
      <c r="F5" s="21" t="s">
        <v>5</v>
      </c>
      <c r="G5" s="54"/>
      <c r="H5" s="6" t="s">
        <v>4</v>
      </c>
      <c r="I5" s="12" t="s">
        <v>5</v>
      </c>
      <c r="J5" s="54"/>
      <c r="K5" s="6" t="s">
        <v>4</v>
      </c>
      <c r="L5" s="21" t="s">
        <v>5</v>
      </c>
      <c r="M5" s="54"/>
      <c r="N5" s="6" t="s">
        <v>4</v>
      </c>
      <c r="O5" s="7" t="s">
        <v>5</v>
      </c>
    </row>
    <row r="6" spans="1:15" ht="19.5" thickBot="1" x14ac:dyDescent="0.45">
      <c r="A6" s="79"/>
      <c r="B6" s="80"/>
      <c r="C6" s="49">
        <f>D6+G6+J6+M6</f>
        <v>69</v>
      </c>
      <c r="D6" s="42">
        <f>E6+F6</f>
        <v>20</v>
      </c>
      <c r="E6" s="31">
        <v>18</v>
      </c>
      <c r="F6" s="34">
        <v>2</v>
      </c>
      <c r="G6" s="17">
        <f>H6+I6</f>
        <v>36</v>
      </c>
      <c r="H6" s="8">
        <v>31</v>
      </c>
      <c r="I6" s="13">
        <v>5</v>
      </c>
      <c r="J6" s="22">
        <f>K6+L6</f>
        <v>12</v>
      </c>
      <c r="K6" s="8">
        <v>11</v>
      </c>
      <c r="L6" s="23">
        <v>1</v>
      </c>
      <c r="M6" s="17">
        <f>N6+O6</f>
        <v>1</v>
      </c>
      <c r="N6" s="8">
        <v>0</v>
      </c>
      <c r="O6" s="9">
        <v>1</v>
      </c>
    </row>
    <row r="7" spans="1:15" ht="20.25" thickTop="1" thickBot="1" x14ac:dyDescent="0.45">
      <c r="A7" s="81"/>
      <c r="B7" s="82"/>
      <c r="C7" s="64">
        <f>C6/C6</f>
        <v>1</v>
      </c>
      <c r="D7" s="65">
        <f>D6/$C$6</f>
        <v>0.28985507246376813</v>
      </c>
      <c r="E7" s="66">
        <f t="shared" ref="E7:O7" si="1">E6/$C$6</f>
        <v>0.2608695652173913</v>
      </c>
      <c r="F7" s="67">
        <f t="shared" si="1"/>
        <v>2.8985507246376812E-2</v>
      </c>
      <c r="G7" s="68">
        <f t="shared" si="1"/>
        <v>0.52173913043478259</v>
      </c>
      <c r="H7" s="69">
        <f t="shared" si="1"/>
        <v>0.44927536231884058</v>
      </c>
      <c r="I7" s="70">
        <f t="shared" si="1"/>
        <v>7.2463768115942032E-2</v>
      </c>
      <c r="J7" s="71">
        <f t="shared" si="1"/>
        <v>0.17391304347826086</v>
      </c>
      <c r="K7" s="69">
        <f>K6/$C$6</f>
        <v>0.15942028985507245</v>
      </c>
      <c r="L7" s="72">
        <f>L6/$C$6</f>
        <v>1.4492753623188406E-2</v>
      </c>
      <c r="M7" s="68">
        <f t="shared" si="1"/>
        <v>1.4492753623188406E-2</v>
      </c>
      <c r="N7" s="69">
        <f t="shared" si="1"/>
        <v>0</v>
      </c>
      <c r="O7" s="73">
        <f t="shared" si="1"/>
        <v>1.4492753623188406E-2</v>
      </c>
    </row>
    <row r="8" spans="1:15" ht="20.25" thickTop="1" thickBot="1" x14ac:dyDescent="0.45">
      <c r="A8" s="75" t="s">
        <v>7</v>
      </c>
      <c r="B8" s="76"/>
      <c r="C8" s="50">
        <f t="shared" ref="C8:C57" si="2">D8+G8+J8+M8</f>
        <v>5</v>
      </c>
      <c r="D8" s="43">
        <f t="shared" ref="D8:D29" si="3">E8+F8</f>
        <v>2</v>
      </c>
      <c r="E8" s="10">
        <f>SUM(E9:E10)</f>
        <v>1</v>
      </c>
      <c r="F8" s="25">
        <f>SUM(F9:F10)</f>
        <v>1</v>
      </c>
      <c r="G8" s="18">
        <f t="shared" ref="G8:G29" si="4">H8+I8</f>
        <v>3</v>
      </c>
      <c r="H8" s="10">
        <f>SUM(H9:H10)</f>
        <v>3</v>
      </c>
      <c r="I8" s="14">
        <f>SUM(I9:I10)</f>
        <v>0</v>
      </c>
      <c r="J8" s="24">
        <f>K8+L8</f>
        <v>0</v>
      </c>
      <c r="K8" s="10">
        <f>SUM(K9:K10)</f>
        <v>0</v>
      </c>
      <c r="L8" s="25">
        <f>SUM(L9:L10)</f>
        <v>0</v>
      </c>
      <c r="M8" s="18">
        <f t="shared" ref="M8:M29" si="5">N8+O8</f>
        <v>0</v>
      </c>
      <c r="N8" s="10">
        <f>SUM(N9:N10)</f>
        <v>0</v>
      </c>
      <c r="O8" s="11">
        <f>SUM(O9:O10)</f>
        <v>0</v>
      </c>
    </row>
    <row r="9" spans="1:15" ht="19.5" thickTop="1" x14ac:dyDescent="0.4">
      <c r="A9" s="39"/>
      <c r="B9" s="36" t="s">
        <v>8</v>
      </c>
      <c r="C9" s="51">
        <f t="shared" si="2"/>
        <v>3</v>
      </c>
      <c r="D9" s="44">
        <f t="shared" si="3"/>
        <v>1</v>
      </c>
      <c r="E9" s="4">
        <v>1</v>
      </c>
      <c r="F9" s="27"/>
      <c r="G9" s="19">
        <f t="shared" si="4"/>
        <v>2</v>
      </c>
      <c r="H9" s="4">
        <v>2</v>
      </c>
      <c r="I9" s="15"/>
      <c r="J9" s="26">
        <f t="shared" ref="J9:J57" si="6">K9+L9</f>
        <v>0</v>
      </c>
      <c r="K9" s="4"/>
      <c r="L9" s="27"/>
      <c r="M9" s="19">
        <f t="shared" si="5"/>
        <v>0</v>
      </c>
      <c r="N9" s="4"/>
      <c r="O9" s="5"/>
    </row>
    <row r="10" spans="1:15" ht="19.5" thickBot="1" x14ac:dyDescent="0.45">
      <c r="A10" s="39"/>
      <c r="B10" s="37" t="s">
        <v>9</v>
      </c>
      <c r="C10" s="52">
        <f t="shared" si="2"/>
        <v>2</v>
      </c>
      <c r="D10" s="45">
        <f t="shared" si="3"/>
        <v>1</v>
      </c>
      <c r="E10" s="2"/>
      <c r="F10" s="29">
        <v>1</v>
      </c>
      <c r="G10" s="20">
        <f t="shared" si="4"/>
        <v>1</v>
      </c>
      <c r="H10" s="2">
        <v>1</v>
      </c>
      <c r="I10" s="16"/>
      <c r="J10" s="28">
        <f t="shared" si="6"/>
        <v>0</v>
      </c>
      <c r="K10" s="2"/>
      <c r="L10" s="29"/>
      <c r="M10" s="20">
        <f t="shared" si="5"/>
        <v>0</v>
      </c>
      <c r="N10" s="2"/>
      <c r="O10" s="3"/>
    </row>
    <row r="11" spans="1:15" ht="20.25" thickTop="1" thickBot="1" x14ac:dyDescent="0.45">
      <c r="A11" s="75" t="s">
        <v>10</v>
      </c>
      <c r="B11" s="76"/>
      <c r="C11" s="50">
        <f t="shared" si="2"/>
        <v>3</v>
      </c>
      <c r="D11" s="43">
        <f t="shared" si="3"/>
        <v>0</v>
      </c>
      <c r="E11" s="10">
        <f>SUM(E12:E13)</f>
        <v>0</v>
      </c>
      <c r="F11" s="25">
        <f>SUM(F12:F13)</f>
        <v>0</v>
      </c>
      <c r="G11" s="18">
        <f t="shared" si="4"/>
        <v>2</v>
      </c>
      <c r="H11" s="10">
        <f t="shared" ref="H11:I11" si="7">SUM(H12:H13)</f>
        <v>1</v>
      </c>
      <c r="I11" s="14">
        <f t="shared" si="7"/>
        <v>1</v>
      </c>
      <c r="J11" s="24">
        <f t="shared" si="6"/>
        <v>1</v>
      </c>
      <c r="K11" s="10">
        <f>SUM(K13:K13)</f>
        <v>0</v>
      </c>
      <c r="L11" s="25">
        <f t="shared" ref="L11" si="8">SUM(L12:L13)</f>
        <v>1</v>
      </c>
      <c r="M11" s="18">
        <f t="shared" si="5"/>
        <v>0</v>
      </c>
      <c r="N11" s="10">
        <f t="shared" ref="N11:O11" si="9">SUM(N12:N13)</f>
        <v>0</v>
      </c>
      <c r="O11" s="11">
        <f t="shared" si="9"/>
        <v>0</v>
      </c>
    </row>
    <row r="12" spans="1:15" ht="19.5" thickTop="1" x14ac:dyDescent="0.4">
      <c r="A12" s="39"/>
      <c r="B12" s="37" t="s">
        <v>11</v>
      </c>
      <c r="C12" s="52">
        <f t="shared" si="2"/>
        <v>2</v>
      </c>
      <c r="D12" s="45">
        <f t="shared" ref="D12" si="10">E12+F12</f>
        <v>0</v>
      </c>
      <c r="E12" s="2"/>
      <c r="F12" s="29"/>
      <c r="G12" s="20">
        <f t="shared" ref="G12" si="11">H12+I12</f>
        <v>2</v>
      </c>
      <c r="H12" s="2">
        <v>1</v>
      </c>
      <c r="I12" s="16">
        <v>1</v>
      </c>
      <c r="J12" s="28">
        <f t="shared" si="6"/>
        <v>0</v>
      </c>
      <c r="K12" s="2"/>
      <c r="L12" s="29"/>
      <c r="M12" s="20">
        <f t="shared" ref="M12" si="12">N12+O12</f>
        <v>0</v>
      </c>
      <c r="N12" s="2"/>
      <c r="O12" s="3"/>
    </row>
    <row r="13" spans="1:15" ht="19.5" thickBot="1" x14ac:dyDescent="0.45">
      <c r="A13" s="39"/>
      <c r="B13" s="37" t="s">
        <v>34</v>
      </c>
      <c r="C13" s="52">
        <f t="shared" si="2"/>
        <v>1</v>
      </c>
      <c r="D13" s="45">
        <f t="shared" si="3"/>
        <v>0</v>
      </c>
      <c r="E13" s="2"/>
      <c r="F13" s="29"/>
      <c r="G13" s="20">
        <f t="shared" si="4"/>
        <v>0</v>
      </c>
      <c r="H13" s="2"/>
      <c r="I13" s="16"/>
      <c r="J13" s="28">
        <f t="shared" si="6"/>
        <v>1</v>
      </c>
      <c r="K13" s="2"/>
      <c r="L13" s="29">
        <v>1</v>
      </c>
      <c r="M13" s="20">
        <f t="shared" si="5"/>
        <v>0</v>
      </c>
      <c r="N13" s="2"/>
      <c r="O13" s="3"/>
    </row>
    <row r="14" spans="1:15" ht="20.25" thickTop="1" thickBot="1" x14ac:dyDescent="0.45">
      <c r="A14" s="75" t="s">
        <v>46</v>
      </c>
      <c r="B14" s="76"/>
      <c r="C14" s="50">
        <f t="shared" ref="C14:C15" si="13">D14+G14+J14+M14</f>
        <v>1</v>
      </c>
      <c r="D14" s="43">
        <f t="shared" ref="D14:D15" si="14">E14+F14</f>
        <v>0</v>
      </c>
      <c r="E14" s="10">
        <f>SUM(E15:E15)</f>
        <v>0</v>
      </c>
      <c r="F14" s="25">
        <f>SUM(F15:F15)</f>
        <v>0</v>
      </c>
      <c r="G14" s="18">
        <f t="shared" ref="G14:G15" si="15">H14+I14</f>
        <v>1</v>
      </c>
      <c r="H14" s="10">
        <f>SUM(H15:H15)</f>
        <v>1</v>
      </c>
      <c r="I14" s="14">
        <f>SUM(I15:I15)</f>
        <v>0</v>
      </c>
      <c r="J14" s="24">
        <f t="shared" ref="J14:J15" si="16">K14+L14</f>
        <v>0</v>
      </c>
      <c r="K14" s="10">
        <f>SUM(K15:K15)</f>
        <v>0</v>
      </c>
      <c r="L14" s="25">
        <f>SUM(L15:L15)</f>
        <v>0</v>
      </c>
      <c r="M14" s="18">
        <f t="shared" ref="M14:M15" si="17">N14+O14</f>
        <v>0</v>
      </c>
      <c r="N14" s="10">
        <f>SUM(N15:N15)</f>
        <v>0</v>
      </c>
      <c r="O14" s="11">
        <f>SUM(O15:O15)</f>
        <v>0</v>
      </c>
    </row>
    <row r="15" spans="1:15" ht="20.25" thickTop="1" thickBot="1" x14ac:dyDescent="0.45">
      <c r="A15" s="39"/>
      <c r="B15" s="37" t="s">
        <v>47</v>
      </c>
      <c r="C15" s="52">
        <f t="shared" si="13"/>
        <v>1</v>
      </c>
      <c r="D15" s="45">
        <f t="shared" si="14"/>
        <v>0</v>
      </c>
      <c r="E15" s="2"/>
      <c r="F15" s="29"/>
      <c r="G15" s="20">
        <f t="shared" si="15"/>
        <v>1</v>
      </c>
      <c r="H15" s="2">
        <v>1</v>
      </c>
      <c r="I15" s="16"/>
      <c r="J15" s="28">
        <f t="shared" si="16"/>
        <v>0</v>
      </c>
      <c r="K15" s="2"/>
      <c r="L15" s="29"/>
      <c r="M15" s="20">
        <f t="shared" si="17"/>
        <v>0</v>
      </c>
      <c r="N15" s="2"/>
      <c r="O15" s="3"/>
    </row>
    <row r="16" spans="1:15" ht="20.25" thickTop="1" thickBot="1" x14ac:dyDescent="0.45">
      <c r="A16" s="75" t="s">
        <v>12</v>
      </c>
      <c r="B16" s="76"/>
      <c r="C16" s="50">
        <f t="shared" si="2"/>
        <v>5</v>
      </c>
      <c r="D16" s="43">
        <f t="shared" si="3"/>
        <v>3</v>
      </c>
      <c r="E16" s="10">
        <f>SUM(E17:E21)</f>
        <v>2</v>
      </c>
      <c r="F16" s="25">
        <f>SUM(F17:F21)</f>
        <v>1</v>
      </c>
      <c r="G16" s="18">
        <f t="shared" si="4"/>
        <v>2</v>
      </c>
      <c r="H16" s="10">
        <f>SUM(H17:H21)</f>
        <v>2</v>
      </c>
      <c r="I16" s="14">
        <f>SUM(I17:I21)</f>
        <v>0</v>
      </c>
      <c r="J16" s="24">
        <f t="shared" si="6"/>
        <v>0</v>
      </c>
      <c r="K16" s="10">
        <f>SUM(K17:K21)</f>
        <v>0</v>
      </c>
      <c r="L16" s="25">
        <f>SUM(L17:L21)</f>
        <v>0</v>
      </c>
      <c r="M16" s="18">
        <f t="shared" si="5"/>
        <v>0</v>
      </c>
      <c r="N16" s="10">
        <f>SUM(N17:N21)</f>
        <v>0</v>
      </c>
      <c r="O16" s="11">
        <f>SUM(O17:O21)</f>
        <v>0</v>
      </c>
    </row>
    <row r="17" spans="1:15" ht="19.5" thickTop="1" x14ac:dyDescent="0.4">
      <c r="A17" s="39"/>
      <c r="B17" s="37" t="s">
        <v>49</v>
      </c>
      <c r="C17" s="52">
        <f t="shared" si="2"/>
        <v>1</v>
      </c>
      <c r="D17" s="45">
        <f t="shared" si="3"/>
        <v>1</v>
      </c>
      <c r="E17" s="2">
        <v>1</v>
      </c>
      <c r="F17" s="29"/>
      <c r="G17" s="20">
        <f t="shared" si="4"/>
        <v>0</v>
      </c>
      <c r="H17" s="2"/>
      <c r="I17" s="16"/>
      <c r="J17" s="28">
        <f t="shared" si="6"/>
        <v>0</v>
      </c>
      <c r="K17" s="2"/>
      <c r="L17" s="29"/>
      <c r="M17" s="20">
        <f t="shared" si="5"/>
        <v>0</v>
      </c>
      <c r="N17" s="2"/>
      <c r="O17" s="3"/>
    </row>
    <row r="18" spans="1:15" x14ac:dyDescent="0.4">
      <c r="A18" s="39"/>
      <c r="B18" s="37" t="s">
        <v>48</v>
      </c>
      <c r="C18" s="52">
        <f t="shared" ref="C18" si="18">D18+G18+J18+M18</f>
        <v>1</v>
      </c>
      <c r="D18" s="45">
        <f t="shared" ref="D18" si="19">E18+F18</f>
        <v>1</v>
      </c>
      <c r="E18" s="2"/>
      <c r="F18" s="29">
        <v>1</v>
      </c>
      <c r="G18" s="20">
        <f t="shared" ref="G18" si="20">H18+I18</f>
        <v>0</v>
      </c>
      <c r="H18" s="2"/>
      <c r="I18" s="16"/>
      <c r="J18" s="28">
        <f t="shared" ref="J18" si="21">K18+L18</f>
        <v>0</v>
      </c>
      <c r="K18" s="2"/>
      <c r="L18" s="29"/>
      <c r="M18" s="20">
        <f t="shared" ref="M18" si="22">N18+O18</f>
        <v>0</v>
      </c>
      <c r="N18" s="2"/>
      <c r="O18" s="3"/>
    </row>
    <row r="19" spans="1:15" x14ac:dyDescent="0.4">
      <c r="A19" s="39"/>
      <c r="B19" s="37" t="s">
        <v>13</v>
      </c>
      <c r="C19" s="52">
        <f t="shared" si="2"/>
        <v>1</v>
      </c>
      <c r="D19" s="45">
        <f t="shared" si="3"/>
        <v>0</v>
      </c>
      <c r="E19" s="2"/>
      <c r="F19" s="29"/>
      <c r="G19" s="20">
        <f t="shared" si="4"/>
        <v>1</v>
      </c>
      <c r="H19" s="2">
        <v>1</v>
      </c>
      <c r="I19" s="16"/>
      <c r="J19" s="28">
        <f t="shared" si="6"/>
        <v>0</v>
      </c>
      <c r="K19" s="2"/>
      <c r="L19" s="29"/>
      <c r="M19" s="20">
        <f t="shared" si="5"/>
        <v>0</v>
      </c>
      <c r="N19" s="2"/>
      <c r="O19" s="3"/>
    </row>
    <row r="20" spans="1:15" x14ac:dyDescent="0.4">
      <c r="A20" s="39"/>
      <c r="B20" s="37" t="s">
        <v>35</v>
      </c>
      <c r="C20" s="52">
        <f t="shared" si="2"/>
        <v>1</v>
      </c>
      <c r="D20" s="45">
        <f t="shared" ref="D20" si="23">E20+F20</f>
        <v>0</v>
      </c>
      <c r="E20" s="2"/>
      <c r="F20" s="29"/>
      <c r="G20" s="20">
        <f t="shared" ref="G20" si="24">H20+I20</f>
        <v>1</v>
      </c>
      <c r="H20" s="2">
        <v>1</v>
      </c>
      <c r="I20" s="16"/>
      <c r="J20" s="28">
        <f t="shared" si="6"/>
        <v>0</v>
      </c>
      <c r="K20" s="2"/>
      <c r="L20" s="29"/>
      <c r="M20" s="20">
        <f t="shared" ref="M20" si="25">N20+O20</f>
        <v>0</v>
      </c>
      <c r="N20" s="2"/>
      <c r="O20" s="3"/>
    </row>
    <row r="21" spans="1:15" ht="19.5" thickBot="1" x14ac:dyDescent="0.45">
      <c r="A21" s="39"/>
      <c r="B21" s="37" t="s">
        <v>36</v>
      </c>
      <c r="C21" s="52">
        <f t="shared" si="2"/>
        <v>1</v>
      </c>
      <c r="D21" s="45">
        <f t="shared" si="3"/>
        <v>1</v>
      </c>
      <c r="E21" s="2">
        <v>1</v>
      </c>
      <c r="F21" s="29"/>
      <c r="G21" s="20">
        <f t="shared" si="4"/>
        <v>0</v>
      </c>
      <c r="H21" s="2"/>
      <c r="I21" s="16"/>
      <c r="J21" s="28">
        <f t="shared" si="6"/>
        <v>0</v>
      </c>
      <c r="K21" s="2"/>
      <c r="L21" s="29"/>
      <c r="M21" s="20">
        <f t="shared" si="5"/>
        <v>0</v>
      </c>
      <c r="N21" s="2"/>
      <c r="O21" s="3"/>
    </row>
    <row r="22" spans="1:15" ht="20.25" thickTop="1" thickBot="1" x14ac:dyDescent="0.45">
      <c r="A22" s="75" t="s">
        <v>25</v>
      </c>
      <c r="B22" s="76"/>
      <c r="C22" s="50">
        <f t="shared" si="2"/>
        <v>3</v>
      </c>
      <c r="D22" s="43">
        <f t="shared" si="3"/>
        <v>0</v>
      </c>
      <c r="E22" s="10">
        <f>SUM(E23:E25)</f>
        <v>0</v>
      </c>
      <c r="F22" s="25">
        <f>SUM(F23:F25)</f>
        <v>0</v>
      </c>
      <c r="G22" s="18">
        <f t="shared" si="4"/>
        <v>1</v>
      </c>
      <c r="H22" s="10">
        <f>SUM(H23:H25)</f>
        <v>0</v>
      </c>
      <c r="I22" s="14">
        <f>SUM(I23:I25)</f>
        <v>1</v>
      </c>
      <c r="J22" s="24">
        <f t="shared" si="6"/>
        <v>2</v>
      </c>
      <c r="K22" s="10">
        <f t="shared" ref="K22:L22" si="26">SUM(K23:K25)</f>
        <v>2</v>
      </c>
      <c r="L22" s="25">
        <f t="shared" si="26"/>
        <v>0</v>
      </c>
      <c r="M22" s="18">
        <f t="shared" si="5"/>
        <v>0</v>
      </c>
      <c r="N22" s="10">
        <f>SUM(N23:N25)</f>
        <v>0</v>
      </c>
      <c r="O22" s="11">
        <f>SUM(O23:O25)</f>
        <v>0</v>
      </c>
    </row>
    <row r="23" spans="1:15" ht="19.5" thickTop="1" x14ac:dyDescent="0.4">
      <c r="A23" s="39"/>
      <c r="B23" s="37" t="s">
        <v>60</v>
      </c>
      <c r="C23" s="52">
        <f t="shared" si="2"/>
        <v>1</v>
      </c>
      <c r="D23" s="45">
        <f t="shared" ref="D23:D24" si="27">E23+F23</f>
        <v>0</v>
      </c>
      <c r="E23" s="2"/>
      <c r="F23" s="29"/>
      <c r="G23" s="20">
        <f t="shared" ref="G23:G24" si="28">H23+I23</f>
        <v>0</v>
      </c>
      <c r="H23" s="2"/>
      <c r="I23" s="16"/>
      <c r="J23" s="28">
        <f t="shared" si="6"/>
        <v>1</v>
      </c>
      <c r="K23" s="2">
        <v>1</v>
      </c>
      <c r="L23" s="29"/>
      <c r="M23" s="20">
        <f t="shared" ref="M23:M24" si="29">N23+O23</f>
        <v>0</v>
      </c>
      <c r="N23" s="2"/>
      <c r="O23" s="3"/>
    </row>
    <row r="24" spans="1:15" x14ac:dyDescent="0.4">
      <c r="A24" s="39"/>
      <c r="B24" s="37" t="s">
        <v>37</v>
      </c>
      <c r="C24" s="52">
        <f t="shared" ref="C24" si="30">D24+G24+J24+M24</f>
        <v>1</v>
      </c>
      <c r="D24" s="45">
        <f t="shared" si="27"/>
        <v>0</v>
      </c>
      <c r="E24" s="2"/>
      <c r="F24" s="29"/>
      <c r="G24" s="20">
        <f t="shared" si="28"/>
        <v>0</v>
      </c>
      <c r="H24" s="2"/>
      <c r="I24" s="16"/>
      <c r="J24" s="28">
        <f t="shared" ref="J24" si="31">K24+L24</f>
        <v>1</v>
      </c>
      <c r="K24" s="2">
        <v>1</v>
      </c>
      <c r="L24" s="29"/>
      <c r="M24" s="20">
        <f t="shared" si="29"/>
        <v>0</v>
      </c>
      <c r="N24" s="2"/>
      <c r="O24" s="3"/>
    </row>
    <row r="25" spans="1:15" ht="19.5" thickBot="1" x14ac:dyDescent="0.45">
      <c r="A25" s="39"/>
      <c r="B25" s="37" t="s">
        <v>14</v>
      </c>
      <c r="C25" s="52">
        <f t="shared" si="2"/>
        <v>1</v>
      </c>
      <c r="D25" s="45">
        <f t="shared" si="3"/>
        <v>0</v>
      </c>
      <c r="E25" s="2"/>
      <c r="F25" s="29"/>
      <c r="G25" s="20">
        <f t="shared" si="4"/>
        <v>1</v>
      </c>
      <c r="H25" s="2"/>
      <c r="I25" s="16">
        <v>1</v>
      </c>
      <c r="J25" s="28">
        <f t="shared" si="6"/>
        <v>0</v>
      </c>
      <c r="K25" s="2"/>
      <c r="L25" s="29"/>
      <c r="M25" s="20">
        <f t="shared" si="5"/>
        <v>0</v>
      </c>
      <c r="N25" s="2"/>
      <c r="O25" s="3"/>
    </row>
    <row r="26" spans="1:15" ht="20.25" thickTop="1" thickBot="1" x14ac:dyDescent="0.45">
      <c r="A26" s="75" t="s">
        <v>15</v>
      </c>
      <c r="B26" s="76"/>
      <c r="C26" s="50">
        <f t="shared" si="2"/>
        <v>2</v>
      </c>
      <c r="D26" s="43">
        <f t="shared" si="3"/>
        <v>0</v>
      </c>
      <c r="E26" s="10">
        <f>SUM(E27:E28)</f>
        <v>0</v>
      </c>
      <c r="F26" s="25">
        <f>SUM(F27:F28)</f>
        <v>0</v>
      </c>
      <c r="G26" s="18">
        <f t="shared" si="4"/>
        <v>1</v>
      </c>
      <c r="H26" s="10">
        <f>SUM(H27:H28)</f>
        <v>1</v>
      </c>
      <c r="I26" s="14">
        <f>SUM(I27:I28)</f>
        <v>0</v>
      </c>
      <c r="J26" s="24">
        <f t="shared" si="6"/>
        <v>1</v>
      </c>
      <c r="K26" s="10">
        <f>SUM(K27:K28)</f>
        <v>1</v>
      </c>
      <c r="L26" s="25">
        <f>SUM(L27:L28)</f>
        <v>0</v>
      </c>
      <c r="M26" s="18">
        <f t="shared" si="5"/>
        <v>0</v>
      </c>
      <c r="N26" s="10">
        <f>SUM(N27:N28)</f>
        <v>0</v>
      </c>
      <c r="O26" s="11">
        <f>SUM(O27:O28)</f>
        <v>0</v>
      </c>
    </row>
    <row r="27" spans="1:15" ht="19.5" thickTop="1" x14ac:dyDescent="0.4">
      <c r="A27" s="39"/>
      <c r="B27" s="36" t="s">
        <v>28</v>
      </c>
      <c r="C27" s="51">
        <f t="shared" si="2"/>
        <v>1</v>
      </c>
      <c r="D27" s="44">
        <f t="shared" si="3"/>
        <v>0</v>
      </c>
      <c r="E27" s="4"/>
      <c r="F27" s="27"/>
      <c r="G27" s="19">
        <f t="shared" si="4"/>
        <v>0</v>
      </c>
      <c r="H27" s="4"/>
      <c r="I27" s="15"/>
      <c r="J27" s="26">
        <f t="shared" si="6"/>
        <v>1</v>
      </c>
      <c r="K27" s="4">
        <v>1</v>
      </c>
      <c r="L27" s="27"/>
      <c r="M27" s="19">
        <f t="shared" si="5"/>
        <v>0</v>
      </c>
      <c r="N27" s="4"/>
      <c r="O27" s="5"/>
    </row>
    <row r="28" spans="1:15" ht="19.5" thickBot="1" x14ac:dyDescent="0.45">
      <c r="A28" s="39"/>
      <c r="B28" s="38" t="s">
        <v>29</v>
      </c>
      <c r="C28" s="53">
        <f t="shared" si="2"/>
        <v>1</v>
      </c>
      <c r="D28" s="46">
        <f t="shared" si="3"/>
        <v>0</v>
      </c>
      <c r="E28" s="31"/>
      <c r="F28" s="34"/>
      <c r="G28" s="30">
        <f t="shared" si="4"/>
        <v>1</v>
      </c>
      <c r="H28" s="31">
        <v>1</v>
      </c>
      <c r="I28" s="32"/>
      <c r="J28" s="33">
        <f t="shared" si="6"/>
        <v>0</v>
      </c>
      <c r="K28" s="31"/>
      <c r="L28" s="34"/>
      <c r="M28" s="30">
        <f t="shared" si="5"/>
        <v>0</v>
      </c>
      <c r="N28" s="31"/>
      <c r="O28" s="35"/>
    </row>
    <row r="29" spans="1:15" ht="20.25" thickTop="1" thickBot="1" x14ac:dyDescent="0.45">
      <c r="A29" s="75" t="s">
        <v>16</v>
      </c>
      <c r="B29" s="76"/>
      <c r="C29" s="50">
        <f t="shared" si="2"/>
        <v>23</v>
      </c>
      <c r="D29" s="43">
        <f t="shared" si="3"/>
        <v>7</v>
      </c>
      <c r="E29" s="10">
        <f>SUM(E30:E41)</f>
        <v>7</v>
      </c>
      <c r="F29" s="25">
        <f>SUM(F30:F41)</f>
        <v>0</v>
      </c>
      <c r="G29" s="18">
        <f t="shared" si="4"/>
        <v>13</v>
      </c>
      <c r="H29" s="10">
        <f>SUM(H30:H41)</f>
        <v>13</v>
      </c>
      <c r="I29" s="14">
        <f>SUM(I30:I41)</f>
        <v>0</v>
      </c>
      <c r="J29" s="24">
        <f t="shared" si="6"/>
        <v>3</v>
      </c>
      <c r="K29" s="10">
        <f>SUM(K30:K41)</f>
        <v>3</v>
      </c>
      <c r="L29" s="25">
        <f>SUM(L30:L41)</f>
        <v>0</v>
      </c>
      <c r="M29" s="18">
        <f t="shared" si="5"/>
        <v>0</v>
      </c>
      <c r="N29" s="10">
        <f>SUM(N30:N41)</f>
        <v>0</v>
      </c>
      <c r="O29" s="11">
        <f>SUM(O30:O41)</f>
        <v>0</v>
      </c>
    </row>
    <row r="30" spans="1:15" ht="19.5" thickTop="1" x14ac:dyDescent="0.4">
      <c r="A30" s="39"/>
      <c r="B30" s="36" t="s">
        <v>17</v>
      </c>
      <c r="C30" s="51">
        <f t="shared" si="2"/>
        <v>1</v>
      </c>
      <c r="D30" s="44">
        <f t="shared" ref="D30:D57" si="32">E30+F30</f>
        <v>0</v>
      </c>
      <c r="E30" s="4"/>
      <c r="F30" s="27"/>
      <c r="G30" s="19">
        <f t="shared" ref="G30:G57" si="33">H30+I30</f>
        <v>1</v>
      </c>
      <c r="H30" s="4">
        <v>1</v>
      </c>
      <c r="I30" s="15"/>
      <c r="J30" s="26">
        <f t="shared" si="6"/>
        <v>0</v>
      </c>
      <c r="K30" s="4"/>
      <c r="L30" s="27"/>
      <c r="M30" s="19">
        <f t="shared" ref="M30:M57" si="34">N30+O30</f>
        <v>0</v>
      </c>
      <c r="N30" s="4"/>
      <c r="O30" s="5"/>
    </row>
    <row r="31" spans="1:15" x14ac:dyDescent="0.4">
      <c r="A31" s="39"/>
      <c r="B31" s="37" t="s">
        <v>32</v>
      </c>
      <c r="C31" s="52">
        <f t="shared" si="2"/>
        <v>2</v>
      </c>
      <c r="D31" s="45">
        <f t="shared" ref="D31" si="35">E31+F31</f>
        <v>1</v>
      </c>
      <c r="E31" s="2">
        <v>1</v>
      </c>
      <c r="F31" s="29"/>
      <c r="G31" s="20">
        <f t="shared" ref="G31" si="36">H31+I31</f>
        <v>0</v>
      </c>
      <c r="H31" s="2"/>
      <c r="I31" s="16"/>
      <c r="J31" s="28">
        <f t="shared" si="6"/>
        <v>1</v>
      </c>
      <c r="K31" s="2">
        <v>1</v>
      </c>
      <c r="L31" s="29"/>
      <c r="M31" s="20">
        <f t="shared" ref="M31" si="37">N31+O31</f>
        <v>0</v>
      </c>
      <c r="N31" s="2"/>
      <c r="O31" s="3"/>
    </row>
    <row r="32" spans="1:15" x14ac:dyDescent="0.4">
      <c r="A32" s="39"/>
      <c r="B32" s="37" t="s">
        <v>38</v>
      </c>
      <c r="C32" s="52">
        <f t="shared" si="2"/>
        <v>4</v>
      </c>
      <c r="D32" s="45">
        <f t="shared" si="32"/>
        <v>1</v>
      </c>
      <c r="E32" s="2">
        <v>1</v>
      </c>
      <c r="F32" s="29"/>
      <c r="G32" s="20">
        <f t="shared" si="33"/>
        <v>2</v>
      </c>
      <c r="H32" s="2">
        <v>2</v>
      </c>
      <c r="I32" s="16"/>
      <c r="J32" s="28">
        <f t="shared" si="6"/>
        <v>1</v>
      </c>
      <c r="K32" s="2">
        <v>1</v>
      </c>
      <c r="L32" s="29"/>
      <c r="M32" s="20">
        <f t="shared" si="34"/>
        <v>0</v>
      </c>
      <c r="N32" s="2"/>
      <c r="O32" s="3"/>
    </row>
    <row r="33" spans="1:15" x14ac:dyDescent="0.4">
      <c r="A33" s="39"/>
      <c r="B33" s="37" t="s">
        <v>18</v>
      </c>
      <c r="C33" s="52">
        <f t="shared" si="2"/>
        <v>1</v>
      </c>
      <c r="D33" s="45">
        <f t="shared" si="32"/>
        <v>0</v>
      </c>
      <c r="E33" s="2"/>
      <c r="F33" s="29"/>
      <c r="G33" s="20">
        <f t="shared" si="33"/>
        <v>1</v>
      </c>
      <c r="H33" s="2">
        <v>1</v>
      </c>
      <c r="I33" s="16"/>
      <c r="J33" s="28">
        <f t="shared" si="6"/>
        <v>0</v>
      </c>
      <c r="K33" s="2"/>
      <c r="L33" s="29"/>
      <c r="M33" s="20">
        <f t="shared" si="34"/>
        <v>0</v>
      </c>
      <c r="N33" s="2"/>
      <c r="O33" s="3"/>
    </row>
    <row r="34" spans="1:15" x14ac:dyDescent="0.4">
      <c r="A34" s="39"/>
      <c r="B34" s="37" t="s">
        <v>50</v>
      </c>
      <c r="C34" s="52">
        <f t="shared" ref="C34" si="38">D34+G34+J34+M34</f>
        <v>4</v>
      </c>
      <c r="D34" s="45">
        <v>2</v>
      </c>
      <c r="E34" s="2">
        <v>2</v>
      </c>
      <c r="F34" s="29"/>
      <c r="G34" s="20">
        <f t="shared" ref="G34" si="39">H34+I34</f>
        <v>2</v>
      </c>
      <c r="H34" s="2">
        <v>2</v>
      </c>
      <c r="I34" s="16"/>
      <c r="J34" s="28">
        <f t="shared" ref="J34" si="40">K34+L34</f>
        <v>0</v>
      </c>
      <c r="K34" s="2"/>
      <c r="L34" s="29"/>
      <c r="M34" s="20">
        <f t="shared" ref="M34" si="41">N34+O34</f>
        <v>0</v>
      </c>
      <c r="N34" s="2"/>
      <c r="O34" s="3"/>
    </row>
    <row r="35" spans="1:15" x14ac:dyDescent="0.4">
      <c r="A35" s="39"/>
      <c r="B35" s="37" t="s">
        <v>19</v>
      </c>
      <c r="C35" s="52">
        <f t="shared" si="2"/>
        <v>3</v>
      </c>
      <c r="D35" s="45">
        <f t="shared" ref="D35:D39" si="42">E35+F35</f>
        <v>0</v>
      </c>
      <c r="E35" s="2"/>
      <c r="F35" s="29"/>
      <c r="G35" s="20">
        <f t="shared" ref="G35:G39" si="43">H35+I35</f>
        <v>2</v>
      </c>
      <c r="H35" s="2">
        <v>2</v>
      </c>
      <c r="I35" s="16"/>
      <c r="J35" s="28">
        <f t="shared" si="6"/>
        <v>1</v>
      </c>
      <c r="K35" s="2">
        <v>1</v>
      </c>
      <c r="L35" s="29"/>
      <c r="M35" s="20">
        <f t="shared" ref="M35:M39" si="44">N35+O35</f>
        <v>0</v>
      </c>
      <c r="N35" s="2"/>
      <c r="O35" s="3"/>
    </row>
    <row r="36" spans="1:15" x14ac:dyDescent="0.4">
      <c r="A36" s="39"/>
      <c r="B36" s="37" t="s">
        <v>44</v>
      </c>
      <c r="C36" s="52">
        <f t="shared" ref="C36:C37" si="45">D36+G36+J36+M36</f>
        <v>1</v>
      </c>
      <c r="D36" s="45">
        <f t="shared" si="42"/>
        <v>1</v>
      </c>
      <c r="E36" s="2">
        <v>1</v>
      </c>
      <c r="F36" s="29"/>
      <c r="G36" s="20">
        <f t="shared" si="43"/>
        <v>0</v>
      </c>
      <c r="H36" s="2"/>
      <c r="I36" s="16"/>
      <c r="J36" s="28">
        <f t="shared" ref="J36:J37" si="46">K36+L36</f>
        <v>0</v>
      </c>
      <c r="K36" s="2"/>
      <c r="L36" s="29"/>
      <c r="M36" s="20">
        <f t="shared" si="44"/>
        <v>0</v>
      </c>
      <c r="N36" s="2"/>
      <c r="O36" s="3"/>
    </row>
    <row r="37" spans="1:15" x14ac:dyDescent="0.4">
      <c r="A37" s="39"/>
      <c r="B37" s="37" t="s">
        <v>52</v>
      </c>
      <c r="C37" s="52">
        <f t="shared" si="45"/>
        <v>1</v>
      </c>
      <c r="D37" s="45">
        <f t="shared" ref="D37" si="47">E37+F37</f>
        <v>0</v>
      </c>
      <c r="E37" s="2"/>
      <c r="F37" s="29"/>
      <c r="G37" s="20">
        <f t="shared" ref="G37" si="48">H37+I37</f>
        <v>1</v>
      </c>
      <c r="H37" s="2">
        <v>1</v>
      </c>
      <c r="I37" s="16"/>
      <c r="J37" s="28">
        <f t="shared" si="46"/>
        <v>0</v>
      </c>
      <c r="K37" s="2"/>
      <c r="L37" s="29"/>
      <c r="M37" s="20">
        <f t="shared" ref="M37" si="49">N37+O37</f>
        <v>0</v>
      </c>
      <c r="N37" s="2"/>
      <c r="O37" s="3"/>
    </row>
    <row r="38" spans="1:15" x14ac:dyDescent="0.4">
      <c r="A38" s="39"/>
      <c r="B38" s="37" t="s">
        <v>39</v>
      </c>
      <c r="C38" s="52">
        <f t="shared" ref="C38:C39" si="50">D38+G38+J38+M38</f>
        <v>1</v>
      </c>
      <c r="D38" s="45">
        <f t="shared" si="42"/>
        <v>0</v>
      </c>
      <c r="E38" s="2"/>
      <c r="F38" s="29"/>
      <c r="G38" s="20">
        <f t="shared" si="43"/>
        <v>1</v>
      </c>
      <c r="H38" s="2">
        <v>1</v>
      </c>
      <c r="I38" s="16"/>
      <c r="J38" s="28">
        <f t="shared" ref="J38:J39" si="51">K38+L38</f>
        <v>0</v>
      </c>
      <c r="K38" s="2"/>
      <c r="L38" s="29"/>
      <c r="M38" s="20">
        <f t="shared" si="44"/>
        <v>0</v>
      </c>
      <c r="N38" s="2"/>
      <c r="O38" s="3"/>
    </row>
    <row r="39" spans="1:15" x14ac:dyDescent="0.4">
      <c r="A39" s="39"/>
      <c r="B39" s="37" t="s">
        <v>51</v>
      </c>
      <c r="C39" s="52">
        <f t="shared" si="50"/>
        <v>1</v>
      </c>
      <c r="D39" s="45">
        <f t="shared" si="42"/>
        <v>0</v>
      </c>
      <c r="E39" s="2"/>
      <c r="F39" s="29"/>
      <c r="G39" s="20">
        <f t="shared" si="43"/>
        <v>1</v>
      </c>
      <c r="H39" s="2">
        <v>1</v>
      </c>
      <c r="I39" s="16"/>
      <c r="J39" s="28">
        <f t="shared" si="51"/>
        <v>0</v>
      </c>
      <c r="K39" s="2"/>
      <c r="L39" s="29"/>
      <c r="M39" s="20">
        <f t="shared" si="44"/>
        <v>0</v>
      </c>
      <c r="N39" s="2"/>
      <c r="O39" s="3"/>
    </row>
    <row r="40" spans="1:15" x14ac:dyDescent="0.4">
      <c r="A40" s="39"/>
      <c r="B40" s="37" t="s">
        <v>43</v>
      </c>
      <c r="C40" s="52">
        <f t="shared" si="2"/>
        <v>1</v>
      </c>
      <c r="D40" s="45">
        <f t="shared" si="32"/>
        <v>0</v>
      </c>
      <c r="E40" s="2"/>
      <c r="F40" s="29"/>
      <c r="G40" s="20">
        <f t="shared" si="33"/>
        <v>1</v>
      </c>
      <c r="H40" s="2">
        <v>1</v>
      </c>
      <c r="I40" s="16"/>
      <c r="J40" s="28">
        <f t="shared" si="6"/>
        <v>0</v>
      </c>
      <c r="K40" s="2"/>
      <c r="L40" s="29"/>
      <c r="M40" s="20">
        <f t="shared" si="34"/>
        <v>0</v>
      </c>
      <c r="N40" s="2"/>
      <c r="O40" s="3"/>
    </row>
    <row r="41" spans="1:15" ht="19.5" thickBot="1" x14ac:dyDescent="0.45">
      <c r="A41" s="39"/>
      <c r="B41" s="37" t="s">
        <v>20</v>
      </c>
      <c r="C41" s="52">
        <f t="shared" si="2"/>
        <v>3</v>
      </c>
      <c r="D41" s="45">
        <v>2</v>
      </c>
      <c r="E41" s="2">
        <v>2</v>
      </c>
      <c r="F41" s="29"/>
      <c r="G41" s="20">
        <f t="shared" si="33"/>
        <v>1</v>
      </c>
      <c r="H41" s="2">
        <v>1</v>
      </c>
      <c r="I41" s="16"/>
      <c r="J41" s="28">
        <f t="shared" si="6"/>
        <v>0</v>
      </c>
      <c r="K41" s="2"/>
      <c r="L41" s="29"/>
      <c r="M41" s="20">
        <f t="shared" si="34"/>
        <v>0</v>
      </c>
      <c r="N41" s="2"/>
      <c r="O41" s="3"/>
    </row>
    <row r="42" spans="1:15" ht="20.25" thickTop="1" thickBot="1" x14ac:dyDescent="0.45">
      <c r="A42" s="75" t="s">
        <v>21</v>
      </c>
      <c r="B42" s="76"/>
      <c r="C42" s="50">
        <f t="shared" si="2"/>
        <v>12</v>
      </c>
      <c r="D42" s="43">
        <f t="shared" si="32"/>
        <v>2</v>
      </c>
      <c r="E42" s="10">
        <f>SUM(E43:E47)</f>
        <v>2</v>
      </c>
      <c r="F42" s="25">
        <f>SUM(F43:F47)</f>
        <v>0</v>
      </c>
      <c r="G42" s="18">
        <f t="shared" si="33"/>
        <v>7</v>
      </c>
      <c r="H42" s="10">
        <f>SUM(H43:H47)</f>
        <v>6</v>
      </c>
      <c r="I42" s="14">
        <f>SUM(I43:I47)</f>
        <v>1</v>
      </c>
      <c r="J42" s="24">
        <f t="shared" si="6"/>
        <v>2</v>
      </c>
      <c r="K42" s="10">
        <f>SUM(K43:K47)</f>
        <v>2</v>
      </c>
      <c r="L42" s="25">
        <f>SUM(L43:L47)</f>
        <v>0</v>
      </c>
      <c r="M42" s="18">
        <f t="shared" si="34"/>
        <v>1</v>
      </c>
      <c r="N42" s="10">
        <f>SUM(N43:N47)</f>
        <v>0</v>
      </c>
      <c r="O42" s="11">
        <f>SUM(O43:O47)</f>
        <v>1</v>
      </c>
    </row>
    <row r="43" spans="1:15" ht="19.5" thickTop="1" x14ac:dyDescent="0.4">
      <c r="A43" s="39"/>
      <c r="B43" s="36" t="s">
        <v>22</v>
      </c>
      <c r="C43" s="51">
        <f t="shared" si="2"/>
        <v>6</v>
      </c>
      <c r="D43" s="44">
        <f t="shared" si="32"/>
        <v>0</v>
      </c>
      <c r="E43" s="4"/>
      <c r="F43" s="27"/>
      <c r="G43" s="19">
        <f t="shared" si="33"/>
        <v>4</v>
      </c>
      <c r="H43" s="4">
        <v>3</v>
      </c>
      <c r="I43" s="15">
        <v>1</v>
      </c>
      <c r="J43" s="26">
        <f t="shared" si="6"/>
        <v>1</v>
      </c>
      <c r="K43" s="4">
        <v>1</v>
      </c>
      <c r="L43" s="27"/>
      <c r="M43" s="19">
        <f t="shared" si="34"/>
        <v>1</v>
      </c>
      <c r="N43" s="4"/>
      <c r="O43" s="5">
        <v>1</v>
      </c>
    </row>
    <row r="44" spans="1:15" x14ac:dyDescent="0.4">
      <c r="A44" s="39"/>
      <c r="B44" s="37" t="s">
        <v>33</v>
      </c>
      <c r="C44" s="52">
        <f t="shared" si="2"/>
        <v>1</v>
      </c>
      <c r="D44" s="45">
        <f t="shared" ref="D44:D45" si="52">E44+F44</f>
        <v>0</v>
      </c>
      <c r="E44" s="2"/>
      <c r="F44" s="29"/>
      <c r="G44" s="20">
        <f t="shared" ref="G44:G45" si="53">H44+I44</f>
        <v>0</v>
      </c>
      <c r="H44" s="2"/>
      <c r="I44" s="16"/>
      <c r="J44" s="28">
        <f t="shared" si="6"/>
        <v>1</v>
      </c>
      <c r="K44" s="2">
        <v>1</v>
      </c>
      <c r="L44" s="29"/>
      <c r="M44" s="20">
        <f t="shared" ref="M44:M45" si="54">N44+O44</f>
        <v>0</v>
      </c>
      <c r="N44" s="2"/>
      <c r="O44" s="3"/>
    </row>
    <row r="45" spans="1:15" x14ac:dyDescent="0.4">
      <c r="A45" s="39"/>
      <c r="B45" s="37" t="s">
        <v>40</v>
      </c>
      <c r="C45" s="52">
        <f t="shared" ref="C45" si="55">D45+G45+J45+M45</f>
        <v>1</v>
      </c>
      <c r="D45" s="45">
        <f t="shared" si="52"/>
        <v>0</v>
      </c>
      <c r="E45" s="2"/>
      <c r="F45" s="29"/>
      <c r="G45" s="20">
        <f t="shared" si="53"/>
        <v>1</v>
      </c>
      <c r="H45" s="2">
        <v>1</v>
      </c>
      <c r="I45" s="16"/>
      <c r="J45" s="28">
        <f t="shared" ref="J45" si="56">K45+L45</f>
        <v>0</v>
      </c>
      <c r="K45" s="2"/>
      <c r="L45" s="29"/>
      <c r="M45" s="20">
        <f t="shared" si="54"/>
        <v>0</v>
      </c>
      <c r="N45" s="2"/>
      <c r="O45" s="3"/>
    </row>
    <row r="46" spans="1:15" x14ac:dyDescent="0.4">
      <c r="A46" s="39"/>
      <c r="B46" s="37" t="s">
        <v>45</v>
      </c>
      <c r="C46" s="52">
        <f t="shared" si="2"/>
        <v>1</v>
      </c>
      <c r="D46" s="45">
        <f t="shared" si="32"/>
        <v>1</v>
      </c>
      <c r="E46" s="2">
        <v>1</v>
      </c>
      <c r="F46" s="29"/>
      <c r="G46" s="20">
        <f t="shared" si="33"/>
        <v>0</v>
      </c>
      <c r="H46" s="2"/>
      <c r="I46" s="16"/>
      <c r="J46" s="28">
        <f t="shared" si="6"/>
        <v>0</v>
      </c>
      <c r="K46" s="2"/>
      <c r="L46" s="29"/>
      <c r="M46" s="20">
        <f t="shared" si="34"/>
        <v>0</v>
      </c>
      <c r="N46" s="2"/>
      <c r="O46" s="3"/>
    </row>
    <row r="47" spans="1:15" ht="19.5" thickBot="1" x14ac:dyDescent="0.45">
      <c r="A47" s="39"/>
      <c r="B47" s="37" t="s">
        <v>23</v>
      </c>
      <c r="C47" s="52">
        <f t="shared" si="2"/>
        <v>3</v>
      </c>
      <c r="D47" s="45">
        <f t="shared" si="32"/>
        <v>1</v>
      </c>
      <c r="E47" s="2">
        <v>1</v>
      </c>
      <c r="F47" s="29"/>
      <c r="G47" s="20">
        <f t="shared" si="33"/>
        <v>2</v>
      </c>
      <c r="H47" s="2">
        <v>2</v>
      </c>
      <c r="I47" s="16"/>
      <c r="J47" s="28">
        <f t="shared" si="6"/>
        <v>0</v>
      </c>
      <c r="K47" s="2"/>
      <c r="L47" s="29"/>
      <c r="M47" s="20">
        <f t="shared" si="34"/>
        <v>0</v>
      </c>
      <c r="N47" s="2"/>
      <c r="O47" s="3"/>
    </row>
    <row r="48" spans="1:15" ht="20.25" thickTop="1" thickBot="1" x14ac:dyDescent="0.45">
      <c r="A48" s="75" t="s">
        <v>53</v>
      </c>
      <c r="B48" s="76"/>
      <c r="C48" s="50">
        <f t="shared" ref="C48:C49" si="57">D48+G48+J48+M48</f>
        <v>1</v>
      </c>
      <c r="D48" s="43">
        <f t="shared" si="32"/>
        <v>0</v>
      </c>
      <c r="E48" s="10">
        <f>E49</f>
        <v>0</v>
      </c>
      <c r="F48" s="25">
        <f>F49</f>
        <v>0</v>
      </c>
      <c r="G48" s="18">
        <f t="shared" si="33"/>
        <v>1</v>
      </c>
      <c r="H48" s="10">
        <f t="shared" ref="H48:I56" si="58">H49</f>
        <v>1</v>
      </c>
      <c r="I48" s="14">
        <f t="shared" si="58"/>
        <v>0</v>
      </c>
      <c r="J48" s="24">
        <f t="shared" si="6"/>
        <v>0</v>
      </c>
      <c r="K48" s="10">
        <f t="shared" ref="K48:L56" si="59">K49</f>
        <v>0</v>
      </c>
      <c r="L48" s="25">
        <f t="shared" si="59"/>
        <v>0</v>
      </c>
      <c r="M48" s="18">
        <f t="shared" si="34"/>
        <v>0</v>
      </c>
      <c r="N48" s="10">
        <f t="shared" ref="N48:O56" si="60">N49</f>
        <v>0</v>
      </c>
      <c r="O48" s="11">
        <f t="shared" si="60"/>
        <v>0</v>
      </c>
    </row>
    <row r="49" spans="1:15" ht="20.25" thickTop="1" thickBot="1" x14ac:dyDescent="0.45">
      <c r="A49" s="40"/>
      <c r="B49" s="55" t="s">
        <v>55</v>
      </c>
      <c r="C49" s="56">
        <f t="shared" si="57"/>
        <v>1</v>
      </c>
      <c r="D49" s="57">
        <f t="shared" si="32"/>
        <v>0</v>
      </c>
      <c r="E49" s="58"/>
      <c r="F49" s="59"/>
      <c r="G49" s="60">
        <f t="shared" si="33"/>
        <v>1</v>
      </c>
      <c r="H49" s="58">
        <v>1</v>
      </c>
      <c r="I49" s="61"/>
      <c r="J49" s="62">
        <f t="shared" si="6"/>
        <v>0</v>
      </c>
      <c r="K49" s="58"/>
      <c r="L49" s="59"/>
      <c r="M49" s="60">
        <f t="shared" si="34"/>
        <v>0</v>
      </c>
      <c r="N49" s="58"/>
      <c r="O49" s="63"/>
    </row>
    <row r="50" spans="1:15" ht="20.25" thickTop="1" thickBot="1" x14ac:dyDescent="0.45">
      <c r="A50" s="75" t="s">
        <v>54</v>
      </c>
      <c r="B50" s="76"/>
      <c r="C50" s="50">
        <f t="shared" ref="C50:C53" si="61">D50+G50+J50+M50</f>
        <v>1</v>
      </c>
      <c r="D50" s="43">
        <f t="shared" si="32"/>
        <v>0</v>
      </c>
      <c r="E50" s="10">
        <f>E51</f>
        <v>0</v>
      </c>
      <c r="F50" s="25">
        <f>F51</f>
        <v>0</v>
      </c>
      <c r="G50" s="18">
        <f t="shared" si="33"/>
        <v>0</v>
      </c>
      <c r="H50" s="10">
        <f t="shared" si="58"/>
        <v>0</v>
      </c>
      <c r="I50" s="14">
        <f t="shared" si="58"/>
        <v>0</v>
      </c>
      <c r="J50" s="24">
        <f t="shared" si="6"/>
        <v>1</v>
      </c>
      <c r="K50" s="10">
        <f t="shared" si="59"/>
        <v>1</v>
      </c>
      <c r="L50" s="25">
        <f t="shared" si="59"/>
        <v>0</v>
      </c>
      <c r="M50" s="18">
        <f t="shared" si="34"/>
        <v>0</v>
      </c>
      <c r="N50" s="10">
        <f t="shared" si="60"/>
        <v>0</v>
      </c>
      <c r="O50" s="11">
        <f t="shared" si="60"/>
        <v>0</v>
      </c>
    </row>
    <row r="51" spans="1:15" ht="20.25" thickTop="1" thickBot="1" x14ac:dyDescent="0.45">
      <c r="A51" s="40"/>
      <c r="B51" s="55" t="s">
        <v>56</v>
      </c>
      <c r="C51" s="56">
        <f t="shared" si="61"/>
        <v>1</v>
      </c>
      <c r="D51" s="57">
        <f t="shared" si="32"/>
        <v>0</v>
      </c>
      <c r="E51" s="58"/>
      <c r="F51" s="59"/>
      <c r="G51" s="60">
        <f t="shared" si="33"/>
        <v>0</v>
      </c>
      <c r="H51" s="58"/>
      <c r="I51" s="61"/>
      <c r="J51" s="62">
        <f t="shared" si="6"/>
        <v>1</v>
      </c>
      <c r="K51" s="58">
        <v>1</v>
      </c>
      <c r="L51" s="59"/>
      <c r="M51" s="60">
        <f t="shared" si="34"/>
        <v>0</v>
      </c>
      <c r="N51" s="58"/>
      <c r="O51" s="63"/>
    </row>
    <row r="52" spans="1:15" ht="20.25" thickTop="1" thickBot="1" x14ac:dyDescent="0.45">
      <c r="A52" s="75" t="s">
        <v>24</v>
      </c>
      <c r="B52" s="76"/>
      <c r="C52" s="50">
        <f t="shared" si="61"/>
        <v>10</v>
      </c>
      <c r="D52" s="43">
        <f t="shared" si="32"/>
        <v>4</v>
      </c>
      <c r="E52" s="10">
        <f>E53</f>
        <v>4</v>
      </c>
      <c r="F52" s="25">
        <f>F53</f>
        <v>0</v>
      </c>
      <c r="G52" s="18">
        <f t="shared" si="33"/>
        <v>5</v>
      </c>
      <c r="H52" s="10">
        <f t="shared" si="58"/>
        <v>3</v>
      </c>
      <c r="I52" s="14">
        <f t="shared" si="58"/>
        <v>2</v>
      </c>
      <c r="J52" s="24">
        <f t="shared" si="6"/>
        <v>1</v>
      </c>
      <c r="K52" s="10">
        <f t="shared" si="59"/>
        <v>1</v>
      </c>
      <c r="L52" s="25">
        <f t="shared" si="59"/>
        <v>0</v>
      </c>
      <c r="M52" s="18">
        <f t="shared" si="34"/>
        <v>0</v>
      </c>
      <c r="N52" s="10">
        <f t="shared" si="60"/>
        <v>0</v>
      </c>
      <c r="O52" s="11">
        <f t="shared" si="60"/>
        <v>0</v>
      </c>
    </row>
    <row r="53" spans="1:15" ht="20.25" thickTop="1" thickBot="1" x14ac:dyDescent="0.45">
      <c r="A53" s="40"/>
      <c r="B53" s="55" t="s">
        <v>24</v>
      </c>
      <c r="C53" s="56">
        <f t="shared" si="61"/>
        <v>10</v>
      </c>
      <c r="D53" s="57">
        <f t="shared" si="32"/>
        <v>4</v>
      </c>
      <c r="E53" s="58">
        <v>4</v>
      </c>
      <c r="F53" s="59"/>
      <c r="G53" s="60">
        <f t="shared" si="33"/>
        <v>5</v>
      </c>
      <c r="H53" s="58">
        <v>3</v>
      </c>
      <c r="I53" s="61">
        <v>2</v>
      </c>
      <c r="J53" s="62">
        <f t="shared" si="6"/>
        <v>1</v>
      </c>
      <c r="K53" s="58">
        <v>1</v>
      </c>
      <c r="L53" s="59"/>
      <c r="M53" s="60">
        <f t="shared" si="34"/>
        <v>0</v>
      </c>
      <c r="N53" s="58"/>
      <c r="O53" s="63"/>
    </row>
    <row r="54" spans="1:15" ht="20.25" thickTop="1" thickBot="1" x14ac:dyDescent="0.45">
      <c r="A54" s="75" t="s">
        <v>57</v>
      </c>
      <c r="B54" s="76"/>
      <c r="C54" s="50">
        <f t="shared" si="2"/>
        <v>2</v>
      </c>
      <c r="D54" s="43">
        <f t="shared" ref="D54:D55" si="62">E54+F54</f>
        <v>1</v>
      </c>
      <c r="E54" s="10">
        <f>E55</f>
        <v>1</v>
      </c>
      <c r="F54" s="25">
        <f>F55</f>
        <v>0</v>
      </c>
      <c r="G54" s="18">
        <f t="shared" ref="G54:G55" si="63">H54+I54</f>
        <v>0</v>
      </c>
      <c r="H54" s="10">
        <f t="shared" si="58"/>
        <v>0</v>
      </c>
      <c r="I54" s="14">
        <f t="shared" si="58"/>
        <v>0</v>
      </c>
      <c r="J54" s="24">
        <f t="shared" ref="J54:J55" si="64">K54+L54</f>
        <v>1</v>
      </c>
      <c r="K54" s="10">
        <f t="shared" si="59"/>
        <v>1</v>
      </c>
      <c r="L54" s="25">
        <f t="shared" si="59"/>
        <v>0</v>
      </c>
      <c r="M54" s="18">
        <f t="shared" ref="M54:M55" si="65">N54+O54</f>
        <v>0</v>
      </c>
      <c r="N54" s="10">
        <f t="shared" si="60"/>
        <v>0</v>
      </c>
      <c r="O54" s="11">
        <f t="shared" si="60"/>
        <v>0</v>
      </c>
    </row>
    <row r="55" spans="1:15" ht="20.25" thickTop="1" thickBot="1" x14ac:dyDescent="0.45">
      <c r="A55" s="40"/>
      <c r="B55" s="55" t="s">
        <v>58</v>
      </c>
      <c r="C55" s="56">
        <f t="shared" si="2"/>
        <v>2</v>
      </c>
      <c r="D55" s="57">
        <f t="shared" si="62"/>
        <v>1</v>
      </c>
      <c r="E55" s="58">
        <v>1</v>
      </c>
      <c r="F55" s="59"/>
      <c r="G55" s="60">
        <f t="shared" si="63"/>
        <v>0</v>
      </c>
      <c r="H55" s="58"/>
      <c r="I55" s="61"/>
      <c r="J55" s="62">
        <f t="shared" si="64"/>
        <v>1</v>
      </c>
      <c r="K55" s="58">
        <v>1</v>
      </c>
      <c r="L55" s="59"/>
      <c r="M55" s="60">
        <f t="shared" si="65"/>
        <v>0</v>
      </c>
      <c r="N55" s="58"/>
      <c r="O55" s="63"/>
    </row>
    <row r="56" spans="1:15" ht="20.25" thickTop="1" thickBot="1" x14ac:dyDescent="0.45">
      <c r="A56" s="75" t="s">
        <v>41</v>
      </c>
      <c r="B56" s="76"/>
      <c r="C56" s="50">
        <f t="shared" si="2"/>
        <v>1</v>
      </c>
      <c r="D56" s="43">
        <f t="shared" si="32"/>
        <v>1</v>
      </c>
      <c r="E56" s="10">
        <f>E57</f>
        <v>1</v>
      </c>
      <c r="F56" s="25">
        <f>F57</f>
        <v>0</v>
      </c>
      <c r="G56" s="18">
        <f t="shared" si="33"/>
        <v>0</v>
      </c>
      <c r="H56" s="10">
        <f t="shared" si="58"/>
        <v>0</v>
      </c>
      <c r="I56" s="14">
        <f t="shared" si="58"/>
        <v>0</v>
      </c>
      <c r="J56" s="24">
        <f t="shared" si="6"/>
        <v>0</v>
      </c>
      <c r="K56" s="10">
        <f t="shared" si="59"/>
        <v>0</v>
      </c>
      <c r="L56" s="25">
        <f t="shared" si="59"/>
        <v>0</v>
      </c>
      <c r="M56" s="18">
        <f t="shared" si="34"/>
        <v>0</v>
      </c>
      <c r="N56" s="10">
        <f t="shared" si="60"/>
        <v>0</v>
      </c>
      <c r="O56" s="11">
        <f t="shared" si="60"/>
        <v>0</v>
      </c>
    </row>
    <row r="57" spans="1:15" ht="20.25" thickTop="1" thickBot="1" x14ac:dyDescent="0.45">
      <c r="A57" s="40"/>
      <c r="B57" s="55" t="s">
        <v>42</v>
      </c>
      <c r="C57" s="56">
        <f t="shared" si="2"/>
        <v>1</v>
      </c>
      <c r="D57" s="57">
        <f t="shared" si="32"/>
        <v>1</v>
      </c>
      <c r="E57" s="58">
        <v>1</v>
      </c>
      <c r="F57" s="59"/>
      <c r="G57" s="60">
        <f t="shared" si="33"/>
        <v>0</v>
      </c>
      <c r="H57" s="58"/>
      <c r="I57" s="61"/>
      <c r="J57" s="62">
        <f t="shared" si="6"/>
        <v>0</v>
      </c>
      <c r="K57" s="58"/>
      <c r="L57" s="59"/>
      <c r="M57" s="60">
        <f t="shared" si="34"/>
        <v>0</v>
      </c>
      <c r="N57" s="58"/>
      <c r="O57" s="63"/>
    </row>
    <row r="58" spans="1:15" ht="36" customHeight="1" thickTop="1" x14ac:dyDescent="0.4">
      <c r="A58" s="74" t="s">
        <v>61</v>
      </c>
      <c r="B58" s="74"/>
      <c r="C58" s="74"/>
      <c r="D58" s="74"/>
      <c r="E58" s="74"/>
      <c r="F58" s="74"/>
      <c r="G58" s="74"/>
      <c r="H58" s="74"/>
      <c r="I58" s="74"/>
      <c r="J58" s="74"/>
      <c r="K58" s="74"/>
      <c r="L58" s="74"/>
      <c r="M58" s="74"/>
      <c r="N58" s="74"/>
      <c r="O58" s="74"/>
    </row>
    <row r="59" spans="1:15" ht="36" customHeight="1" x14ac:dyDescent="0.4">
      <c r="A59" s="74" t="s">
        <v>27</v>
      </c>
      <c r="B59" s="74"/>
      <c r="C59" s="74"/>
      <c r="D59" s="74"/>
      <c r="E59" s="74"/>
      <c r="F59" s="74"/>
      <c r="G59" s="74"/>
      <c r="H59" s="74"/>
      <c r="I59" s="74"/>
      <c r="J59" s="74"/>
      <c r="K59" s="74"/>
      <c r="L59" s="74"/>
      <c r="M59" s="74"/>
      <c r="N59" s="74"/>
      <c r="O59" s="74"/>
    </row>
    <row r="60" spans="1:15" ht="41.25" customHeight="1" x14ac:dyDescent="0.4">
      <c r="A60" s="74" t="s">
        <v>62</v>
      </c>
      <c r="B60" s="74"/>
      <c r="C60" s="74"/>
      <c r="D60" s="74"/>
      <c r="E60" s="74"/>
      <c r="F60" s="74"/>
      <c r="G60" s="74"/>
      <c r="H60" s="74"/>
      <c r="I60" s="74"/>
      <c r="J60" s="74"/>
      <c r="K60" s="74"/>
      <c r="L60" s="74"/>
      <c r="M60" s="74"/>
      <c r="N60" s="74"/>
      <c r="O60" s="74"/>
    </row>
    <row r="61" spans="1:15" ht="65.25" customHeight="1" x14ac:dyDescent="0.4">
      <c r="A61" s="74" t="s">
        <v>63</v>
      </c>
      <c r="B61" s="74"/>
      <c r="C61" s="74"/>
      <c r="D61" s="74"/>
      <c r="E61" s="74"/>
      <c r="F61" s="74"/>
      <c r="G61" s="74"/>
      <c r="H61" s="74"/>
      <c r="I61" s="74"/>
      <c r="J61" s="74"/>
      <c r="K61" s="74"/>
      <c r="L61" s="74"/>
      <c r="M61" s="74"/>
      <c r="N61" s="74"/>
      <c r="O61" s="74"/>
    </row>
  </sheetData>
  <mergeCells count="24">
    <mergeCell ref="A48:B48"/>
    <mergeCell ref="A52:B52"/>
    <mergeCell ref="A2:O2"/>
    <mergeCell ref="A3:O3"/>
    <mergeCell ref="J4:L4"/>
    <mergeCell ref="D4:F4"/>
    <mergeCell ref="G4:I4"/>
    <mergeCell ref="M4:O4"/>
    <mergeCell ref="A61:O61"/>
    <mergeCell ref="A8:B8"/>
    <mergeCell ref="A56:B56"/>
    <mergeCell ref="A11:B11"/>
    <mergeCell ref="A4:B7"/>
    <mergeCell ref="A58:O58"/>
    <mergeCell ref="A59:O59"/>
    <mergeCell ref="A60:O60"/>
    <mergeCell ref="A42:B42"/>
    <mergeCell ref="A16:B16"/>
    <mergeCell ref="A22:B22"/>
    <mergeCell ref="A26:B26"/>
    <mergeCell ref="A29:B29"/>
    <mergeCell ref="A54:B54"/>
    <mergeCell ref="A14:B14"/>
    <mergeCell ref="A50:B50"/>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2021-12-07T07:07:29Z</dcterms:modified>
</cp:coreProperties>
</file>